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<sst xmlns="http://schemas.openxmlformats.org/spreadsheetml/2006/main" count="81" uniqueCount="63">
  <si>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</si>
  <si>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</si>
  <si>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</si>
  <si>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</si>
  <si>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</si>
  <si>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</si>
  <si>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</si>
  <si>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</si>
  <si>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</si>
  <si>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</si>
  <si>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</si>
  <si>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</si>
  <si>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</si>
  <si>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</si>
  <si>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</si>
  <si>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</si>
  <si>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</si>
  <si>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</si>
  <si>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</si>
  <si>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</si>
  <si>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</si>
  <si>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</si>
  <si>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</si>
  <si>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</si>
  <si>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</si>
  <si>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</si>
  <si>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</si>
  <si>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</si>
  <si>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</si>
  <si>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</si>
  <si>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</si>
  <si>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</si>
  <si>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</si>
  <si>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</si>
  <si>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</si>
  <si>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</si>
  <si>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</si>
  <si>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</si>
  <si>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</si>
  <si>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</si>
  <si>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</si>
  <si>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</si>
  <si>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</si>
  <si>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</si>
  <si>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</si>
  <si>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</si>
  <si>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</si>
  <si>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</si>
  <si>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</si>
  <si>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</si>
  <si>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</si>
  <si>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</si>
  <si>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</si>
  <si>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</si>
  <si>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</si>
  <si>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</si>
  <si>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</si>
  <si>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</si>
  <si>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</si>
  <si>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</si>
  <si>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</si>
  <si>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</si>
  <si>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07/10/23 - VENCIMENTO 16/10/23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</si>
</sst>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908070.71</v>
      </c>
      <c r="C6" s="10">
        <v>890709.7599999999</v>
      </c>
      <c r="D6" s="10">
        <v>1244148.67</v>
      </c>
      <c r="E6" s="10">
        <v>628655.3400000001</v>
      </c>
      <c r="F6" s="10">
        <v>722286.1600000001</v>
      </c>
      <c r="G6" s="10">
        <v>857979.6400000001</v>
      </c>
      <c r="H6" s="10">
        <v>838915.8300000001</v>
      </c>
      <c r="I6" s="10">
        <v>989159.4199999999</v>
      </c>
      <c r="J6" s="10">
        <v>253302.34000000003</v>
      </c>
      <c r="K6" s="10">
        <f>SUM(B6:J6)</f>
        <v>7333227.869999999</v>
      </c>
      <c r="Q6"/>
      <c r="R6"/>
    </row>
    <row r="7" spans="1:18" ht="27" customHeight="1">
      <c r="A7" s="2" t="s">
        <v>4</v>
      </c>
      <c r="B7" s="19">
        <v>-47872</v>
      </c>
      <c r="C7" s="19">
        <v>-54375.2</v>
      </c>
      <c r="D7" s="19">
        <v>-1124607.43</v>
      </c>
      <c r="E7" s="19">
        <v>-32947.2</v>
      </c>
      <c r="F7" s="19">
        <v>-34654.4</v>
      </c>
      <c r="G7" s="19">
        <v>-23416.8</v>
      </c>
      <c r="H7" s="19">
        <v>-711950.8</v>
      </c>
      <c r="I7" s="19">
        <v>-47313.2</v>
      </c>
      <c r="J7" s="19">
        <v>-229416.51</v>
      </c>
      <c r="K7" s="8">
        <f>SUM(B7:J7)</f>
        <v>-2306553.54</v>
      </c>
      <c r="Q7"/>
      <c r="R7"/>
    </row>
    <row r="8" spans="1:11" ht="27" customHeight="1">
      <c r="A8" s="6" t="s">
        <v>5</v>
      </c>
      <c r="B8" s="7">
        <f>+B6+B7</f>
        <v>860198.71</v>
      </c>
      <c r="C8" s="7">
        <f aca="true" t="shared" si="0" ref="C8:J8">+C6+C7</f>
        <v>836334.5599999999</v>
      </c>
      <c r="D8" s="7">
        <f t="shared" si="0"/>
        <v>119541.23999999999</v>
      </c>
      <c r="E8" s="7">
        <f t="shared" si="0"/>
        <v>595708.1400000001</v>
      </c>
      <c r="F8" s="7">
        <f t="shared" si="0"/>
        <v>687631.7600000001</v>
      </c>
      <c r="G8" s="7">
        <f t="shared" si="0"/>
        <v>834562.8400000001</v>
      </c>
      <c r="H8" s="7">
        <f t="shared" si="0"/>
        <v>126965.03000000003</v>
      </c>
      <c r="I8" s="7">
        <f t="shared" si="0"/>
        <v>941846.22</v>
      </c>
      <c r="J8" s="7">
        <f t="shared" si="0"/>
        <v>23885.830000000016</v>
      </c>
      <c r="K8" s="7">
        <f>+K7+K6</f>
        <v>5026674.329999999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447946.82</v>
      </c>
      <c r="C13" s="10">
        <v>293115.68</v>
      </c>
      <c r="D13" s="10">
        <v>1013388.2999999998</v>
      </c>
      <c r="E13" s="10">
        <v>839852.74</v>
      </c>
      <c r="F13" s="10">
        <v>908744.75</v>
      </c>
      <c r="G13" s="10">
        <v>433150.64</v>
      </c>
      <c r="H13" s="10">
        <v>241027.55000000002</v>
      </c>
      <c r="I13" s="10">
        <v>363832.16</v>
      </c>
      <c r="J13" s="10">
        <v>294959.08999999997</v>
      </c>
      <c r="K13" s="10">
        <v>554982.1900000001</v>
      </c>
      <c r="L13" s="10">
        <f>SUM(B13:K13)</f>
        <v>5390999.92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-122842.59</v>
      </c>
      <c r="C14" s="8">
        <v>-16398.8</v>
      </c>
      <c r="D14" s="8">
        <v>-56016.4</v>
      </c>
      <c r="E14" s="8">
        <v>-802507.72</v>
      </c>
      <c r="F14" s="8">
        <v>-40277.6</v>
      </c>
      <c r="G14" s="8">
        <v>-22985.6</v>
      </c>
      <c r="H14" s="8">
        <v>-17575.25</v>
      </c>
      <c r="I14" s="8">
        <v>-329256</v>
      </c>
      <c r="J14" s="8">
        <v>-11391.6</v>
      </c>
      <c r="K14" s="8">
        <v>-31732.8</v>
      </c>
      <c r="L14" s="8">
        <f>SUM(B14:K14)</f>
        <v>-1450984.36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325104.23</v>
      </c>
      <c r="C15" s="7">
        <f aca="true" t="shared" si="1" ref="C15:K15">+C13+C14</f>
        <v>276716.88</v>
      </c>
      <c r="D15" s="7">
        <f t="shared" si="1"/>
        <v>957371.8999999998</v>
      </c>
      <c r="E15" s="7">
        <f t="shared" si="1"/>
        <v>37345.02000000002</v>
      </c>
      <c r="F15" s="7">
        <f t="shared" si="1"/>
        <v>868467.15</v>
      </c>
      <c r="G15" s="7">
        <f t="shared" si="1"/>
        <v>410165.04000000004</v>
      </c>
      <c r="H15" s="7">
        <f t="shared" si="1"/>
        <v>223452.30000000002</v>
      </c>
      <c r="I15" s="7">
        <f t="shared" si="1"/>
        <v>34576.159999999974</v>
      </c>
      <c r="J15" s="7">
        <f t="shared" si="1"/>
        <v>283567.49</v>
      </c>
      <c r="K15" s="7">
        <f t="shared" si="1"/>
        <v>523249.3900000001</v>
      </c>
      <c r="L15" s="7">
        <f>+L13+L14</f>
        <v>3940015.5599999996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1016188.4799999999</v>
      </c>
      <c r="C20" s="10">
        <v>723806.7</v>
      </c>
      <c r="D20" s="10">
        <v>705243.4</v>
      </c>
      <c r="E20" s="10">
        <v>204858.99999999997</v>
      </c>
      <c r="F20" s="10">
        <v>643952.5700000001</v>
      </c>
      <c r="G20" s="10">
        <v>843858.27</v>
      </c>
      <c r="H20" s="10">
        <v>181263.08999999994</v>
      </c>
      <c r="I20" s="10">
        <v>606875.0000000001</v>
      </c>
      <c r="J20" s="10">
        <v>535953.65</v>
      </c>
      <c r="K20" s="10">
        <v>851404</v>
      </c>
      <c r="L20" s="10">
        <v>796654.2300000001</v>
      </c>
      <c r="M20" s="10">
        <v>401520.6099999999</v>
      </c>
      <c r="N20" s="10">
        <v>197984.88999999998</v>
      </c>
      <c r="O20" s="10">
        <f>SUM(B20:N20)</f>
        <v>7709563.890000001</v>
      </c>
    </row>
    <row r="21" spans="1:15" ht="27" customHeight="1">
      <c r="A21" s="2" t="s">
        <v>4</v>
      </c>
      <c r="B21" s="8">
        <v>-43432.4</v>
      </c>
      <c r="C21" s="8">
        <v>-42891.2</v>
      </c>
      <c r="D21" s="8">
        <v>-34734.96</v>
      </c>
      <c r="E21" s="8">
        <v>-10675.63</v>
      </c>
      <c r="F21" s="8">
        <v>-31089.8</v>
      </c>
      <c r="G21" s="8">
        <v>-54126.36</v>
      </c>
      <c r="H21" s="8">
        <v>-8381.42</v>
      </c>
      <c r="I21" s="8">
        <v>-46019.41</v>
      </c>
      <c r="J21" s="8">
        <v>-26012.8</v>
      </c>
      <c r="K21" s="8">
        <v>-21291.6</v>
      </c>
      <c r="L21" s="8">
        <v>-14770.8</v>
      </c>
      <c r="M21" s="8">
        <v>-18180.8</v>
      </c>
      <c r="N21" s="8">
        <v>-13919.91</v>
      </c>
      <c r="O21" s="8">
        <f>SUM(B21:N21)</f>
        <v>-365527.0899999999</v>
      </c>
    </row>
    <row r="22" spans="1:15" ht="27" customHeight="1">
      <c r="A22" s="6" t="s">
        <v>5</v>
      </c>
      <c r="B22" s="7">
        <f>+B20+B21</f>
        <v>972756.0799999998</v>
      </c>
      <c r="C22" s="7">
        <f aca="true" t="shared" si="2" ref="C22:N22">+C20+C21</f>
        <v>680915.5</v>
      </c>
      <c r="D22" s="7">
        <f t="shared" si="2"/>
        <v>670508.4400000001</v>
      </c>
      <c r="E22" s="7">
        <f t="shared" si="2"/>
        <v>194183.36999999997</v>
      </c>
      <c r="F22" s="7">
        <f t="shared" si="2"/>
        <v>612862.77</v>
      </c>
      <c r="G22" s="7">
        <f t="shared" si="2"/>
        <v>789731.91</v>
      </c>
      <c r="H22" s="7">
        <f t="shared" si="2"/>
        <v>172881.66999999993</v>
      </c>
      <c r="I22" s="7">
        <f t="shared" si="2"/>
        <v>560855.5900000001</v>
      </c>
      <c r="J22" s="7">
        <f t="shared" si="2"/>
        <v>509940.85000000003</v>
      </c>
      <c r="K22" s="7">
        <f t="shared" si="2"/>
        <v>830112.4</v>
      </c>
      <c r="L22" s="7">
        <f t="shared" si="2"/>
        <v>781883.43</v>
      </c>
      <c r="M22" s="7">
        <f t="shared" si="2"/>
        <v>383339.80999999994</v>
      </c>
      <c r="N22" s="7">
        <f t="shared" si="2"/>
        <v>184064.97999999998</v>
      </c>
      <c r="O22" s="7">
        <f>+O20+O21</f>
        <v>7344036.800000001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2023-10-18T11:23:56Z</dcterms:modified>
  <cp:category/>
  <cp:version/>
  <cp:contentType/>
  <cp:contentStatus/>
</cp:coreProperties>
</file>