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<sst xmlns="http://schemas.openxmlformats.org/spreadsheetml/2006/main" count="81" uniqueCount="63">
  <si>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</si>
  <si>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</si>
  <si>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</si>
  <si>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</si>
  <si>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</si>
  <si>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</si>
  <si>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</si>
  <si>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</si>
  <si>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</si>
  <si>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</si>
  <si>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</si>
  <si>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</si>
  <si>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</si>
  <si>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</si>
  <si>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</si>
  <si>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</si>
  <si>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</si>
  <si>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</si>
  <si>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</si>
  <si>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</si>
  <si>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</si>
  <si>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</si>
  <si>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</si>
  <si>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</si>
  <si>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</si>
  <si>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</si>
  <si>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</si>
  <si>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</si>
  <si>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</si>
  <si>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</si>
  <si>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</si>
  <si>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</si>
  <si>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</si>
  <si>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</si>
  <si>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</si>
  <si>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</si>
  <si>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</si>
  <si>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</si>
  <si>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</si>
  <si>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</si>
  <si>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</si>
  <si>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</si>
  <si>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</si>
  <si>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</si>
  <si>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</si>
  <si>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</si>
  <si>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</si>
  <si>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</si>
  <si>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</si>
  <si>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</si>
  <si>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</si>
  <si>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</si>
  <si>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</si>
  <si>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</si>
  <si>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</si>
  <si>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</si>
  <si>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</si>
  <si>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</si>
  <si>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</si>
  <si>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</si>
  <si>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</si>
  <si>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</si>
  <si>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06/10/23 - VENCIMENTO 16/10/23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</si>
</sst>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1794373.35</v>
      </c>
      <c r="C6" s="10">
        <v>1687055.4699999997</v>
      </c>
      <c r="D6" s="10">
        <v>2114129.04</v>
      </c>
      <c r="E6" s="10">
        <v>1301216.57</v>
      </c>
      <c r="F6" s="10">
        <v>1287199.1300000001</v>
      </c>
      <c r="G6" s="10">
        <v>1421356.9100000001</v>
      </c>
      <c r="H6" s="10">
        <v>1273587.3299999998</v>
      </c>
      <c r="I6" s="10">
        <v>1795935.9400000002</v>
      </c>
      <c r="J6" s="10">
        <v>631358.1000000001</v>
      </c>
      <c r="K6" s="10">
        <f>SUM(B6:J6)</f>
        <v>13306211.839999998</v>
      </c>
      <c r="Q6"/>
      <c r="R6"/>
    </row>
    <row r="7" spans="1:18" ht="27" customHeight="1">
      <c r="A7" s="2" t="s">
        <v>4</v>
      </c>
      <c r="B7" s="19">
        <v>-97935.2</v>
      </c>
      <c r="C7" s="19">
        <v>-125290</v>
      </c>
      <c r="D7" s="19">
        <v>393640.17000000004</v>
      </c>
      <c r="E7" s="19">
        <v>-47718</v>
      </c>
      <c r="F7" s="19">
        <v>-51040</v>
      </c>
      <c r="G7" s="19">
        <v>-28314</v>
      </c>
      <c r="H7" s="19">
        <v>355846</v>
      </c>
      <c r="I7" s="19">
        <v>-72063.2</v>
      </c>
      <c r="J7" s="19">
        <v>86637.09</v>
      </c>
      <c r="K7" s="8">
        <f>SUM(B7:J7)</f>
        <v>413762.86</v>
      </c>
      <c r="Q7"/>
      <c r="R7"/>
    </row>
    <row r="8" spans="1:11" ht="27" customHeight="1">
      <c r="A8" s="6" t="s">
        <v>5</v>
      </c>
      <c r="B8" s="7">
        <f>+B6+B7</f>
        <v>1696438.1500000001</v>
      </c>
      <c r="C8" s="7">
        <f aca="true" t="shared" si="0" ref="C8:J8">+C6+C7</f>
        <v>1561765.4699999997</v>
      </c>
      <c r="D8" s="7">
        <f t="shared" si="0"/>
        <v>2507769.21</v>
      </c>
      <c r="E8" s="7">
        <f t="shared" si="0"/>
        <v>1253498.57</v>
      </c>
      <c r="F8" s="7">
        <f t="shared" si="0"/>
        <v>1236159.1300000001</v>
      </c>
      <c r="G8" s="7">
        <f t="shared" si="0"/>
        <v>1393042.9100000001</v>
      </c>
      <c r="H8" s="7">
        <f t="shared" si="0"/>
        <v>1629433.3299999998</v>
      </c>
      <c r="I8" s="7">
        <f t="shared" si="0"/>
        <v>1723872.7400000002</v>
      </c>
      <c r="J8" s="7">
        <f t="shared" si="0"/>
        <v>717995.1900000001</v>
      </c>
      <c r="K8" s="7">
        <f>+K7+K6</f>
        <v>13719974.699999997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829353.5000000001</v>
      </c>
      <c r="C13" s="10">
        <v>560004.7999999999</v>
      </c>
      <c r="D13" s="10">
        <v>1823723.7000000002</v>
      </c>
      <c r="E13" s="10">
        <v>1487494.1199999999</v>
      </c>
      <c r="F13" s="10">
        <v>1517423.28</v>
      </c>
      <c r="G13" s="10">
        <v>903701.05</v>
      </c>
      <c r="H13" s="10">
        <v>519831.62</v>
      </c>
      <c r="I13" s="10">
        <v>642566.31</v>
      </c>
      <c r="J13" s="10">
        <v>787479.93</v>
      </c>
      <c r="K13" s="10">
        <v>991072.99</v>
      </c>
      <c r="L13" s="10">
        <f>SUM(B13:K13)</f>
        <v>10062651.3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-610963.33</v>
      </c>
      <c r="C14" s="8">
        <v>-25414.4</v>
      </c>
      <c r="D14" s="8">
        <v>-82196.4</v>
      </c>
      <c r="E14" s="8">
        <v>278798.6799999999</v>
      </c>
      <c r="F14" s="8">
        <v>-70175.6</v>
      </c>
      <c r="G14" s="8">
        <v>-57288</v>
      </c>
      <c r="H14" s="8">
        <v>-25658.05</v>
      </c>
      <c r="I14" s="8">
        <v>140952.4</v>
      </c>
      <c r="J14" s="8">
        <v>-37078.8</v>
      </c>
      <c r="K14" s="8">
        <v>-48092</v>
      </c>
      <c r="L14" s="8">
        <f>SUM(B14:K14)</f>
        <v>-537115.5000000002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218390.17000000016</v>
      </c>
      <c r="C15" s="7">
        <f aca="true" t="shared" si="1" ref="C15:K15">+C13+C14</f>
        <v>534590.3999999999</v>
      </c>
      <c r="D15" s="7">
        <f t="shared" si="1"/>
        <v>1741527.3000000003</v>
      </c>
      <c r="E15" s="7">
        <f t="shared" si="1"/>
        <v>1766292.7999999998</v>
      </c>
      <c r="F15" s="7">
        <f t="shared" si="1"/>
        <v>1447247.68</v>
      </c>
      <c r="G15" s="7">
        <f t="shared" si="1"/>
        <v>846413.05</v>
      </c>
      <c r="H15" s="7">
        <f t="shared" si="1"/>
        <v>494173.57</v>
      </c>
      <c r="I15" s="7">
        <f t="shared" si="1"/>
        <v>783518.7100000001</v>
      </c>
      <c r="J15" s="7">
        <f t="shared" si="1"/>
        <v>750401.13</v>
      </c>
      <c r="K15" s="7">
        <f t="shared" si="1"/>
        <v>942980.99</v>
      </c>
      <c r="L15" s="7">
        <f>+L13+L14</f>
        <v>9525535.8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1542278.4</v>
      </c>
      <c r="C20" s="10">
        <v>1126701.34</v>
      </c>
      <c r="D20" s="10">
        <v>981031.4800000002</v>
      </c>
      <c r="E20" s="10">
        <v>292975.06</v>
      </c>
      <c r="F20" s="10">
        <v>1064062.38</v>
      </c>
      <c r="G20" s="10">
        <v>1508997.8</v>
      </c>
      <c r="H20" s="10">
        <v>290867.56999999995</v>
      </c>
      <c r="I20" s="10">
        <v>1160941.74</v>
      </c>
      <c r="J20" s="10">
        <v>1018484.5800000001</v>
      </c>
      <c r="K20" s="10">
        <v>1307952.3</v>
      </c>
      <c r="L20" s="10">
        <v>1179705.2100000002</v>
      </c>
      <c r="M20" s="10">
        <v>672519.78</v>
      </c>
      <c r="N20" s="10">
        <v>349224.51999999996</v>
      </c>
      <c r="O20" s="10">
        <f>SUM(B20:N20)</f>
        <v>12495742.160000002</v>
      </c>
    </row>
    <row r="21" spans="1:15" ht="27" customHeight="1">
      <c r="A21" s="2" t="s">
        <v>4</v>
      </c>
      <c r="B21" s="8">
        <v>-87991.2</v>
      </c>
      <c r="C21" s="8">
        <v>-87665.6</v>
      </c>
      <c r="D21" s="8">
        <v>-58692.04</v>
      </c>
      <c r="E21" s="8">
        <v>-12964.789999999999</v>
      </c>
      <c r="F21" s="8">
        <v>-59328.100000000006</v>
      </c>
      <c r="G21" s="8">
        <v>-95322.15</v>
      </c>
      <c r="H21" s="8">
        <v>-50877.06</v>
      </c>
      <c r="I21" s="8">
        <v>-91239.28</v>
      </c>
      <c r="J21" s="8">
        <v>-37576</v>
      </c>
      <c r="K21" s="8">
        <v>-35288</v>
      </c>
      <c r="L21" s="8">
        <v>-40700</v>
      </c>
      <c r="M21" s="8">
        <v>-42473.2</v>
      </c>
      <c r="N21" s="8">
        <v>-21024.71</v>
      </c>
      <c r="O21" s="8">
        <f>SUM(B21:N21)</f>
        <v>-721142.1299999999</v>
      </c>
    </row>
    <row r="22" spans="1:15" ht="27" customHeight="1">
      <c r="A22" s="6" t="s">
        <v>5</v>
      </c>
      <c r="B22" s="7">
        <f>+B20+B21</f>
        <v>1454287.2</v>
      </c>
      <c r="C22" s="7">
        <f aca="true" t="shared" si="2" ref="C22:N22">+C20+C21</f>
        <v>1039035.7400000001</v>
      </c>
      <c r="D22" s="7">
        <f t="shared" si="2"/>
        <v>922339.4400000002</v>
      </c>
      <c r="E22" s="7">
        <f t="shared" si="2"/>
        <v>280010.27</v>
      </c>
      <c r="F22" s="7">
        <f t="shared" si="2"/>
        <v>1004734.2799999999</v>
      </c>
      <c r="G22" s="7">
        <f t="shared" si="2"/>
        <v>1413675.6500000001</v>
      </c>
      <c r="H22" s="7">
        <f t="shared" si="2"/>
        <v>239990.50999999995</v>
      </c>
      <c r="I22" s="7">
        <f t="shared" si="2"/>
        <v>1069702.46</v>
      </c>
      <c r="J22" s="7">
        <f t="shared" si="2"/>
        <v>980908.5800000001</v>
      </c>
      <c r="K22" s="7">
        <f t="shared" si="2"/>
        <v>1272664.3</v>
      </c>
      <c r="L22" s="7">
        <f t="shared" si="2"/>
        <v>1139005.2100000002</v>
      </c>
      <c r="M22" s="7">
        <f t="shared" si="2"/>
        <v>630046.5800000001</v>
      </c>
      <c r="N22" s="7">
        <f t="shared" si="2"/>
        <v>328199.80999999994</v>
      </c>
      <c r="O22" s="7">
        <f>+O20+O21</f>
        <v>11774600.030000001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2023-10-18T11:15:32Z</dcterms:modified>
  <cp:category/>
  <cp:version/>
  <cp:contentType/>
  <cp:contentStatus/>
</cp:coreProperties>
</file>