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<sst xmlns="http://schemas.openxmlformats.org/spreadsheetml/2006/main" count="81" uniqueCount="63">
  <si>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</si>
  <si>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</si>
  <si>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</si>
  <si>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</si>
  <si>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</si>
  <si>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</si>
  <si>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</si>
  <si>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</si>
  <si>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</si>
  <si>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</si>
  <si>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</si>
  <si>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</si>
  <si>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</si>
  <si>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</si>
  <si>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</si>
  <si>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</si>
  <si>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</si>
  <si>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</si>
  <si>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</si>
  <si>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</si>
  <si>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</si>
  <si>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</si>
  <si>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</si>
  <si>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</si>
  <si>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</si>
  <si>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</si>
  <si>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</si>
  <si>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</si>
  <si>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</si>
  <si>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</si>
  <si>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</si>
  <si>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</si>
  <si>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</si>
  <si>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</si>
  <si>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</si>
  <si>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</si>
  <si>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</si>
  <si>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</si>
  <si>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</si>
  <si>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</si>
  <si>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</si>
  <si>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</si>
  <si>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</si>
  <si>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</si>
  <si>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</si>
  <si>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</si>
  <si>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</si>
  <si>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</si>
  <si>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</si>
  <si>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</si>
  <si>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</si>
  <si>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</si>
  <si>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</si>
  <si>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</si>
  <si>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</si>
  <si>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</si>
  <si>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</si>
  <si>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</si>
  <si>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</si>
  <si>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</si>
  <si>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</si>
  <si>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</si>
  <si>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02/10/23 - VENCIMENTO 09/10/23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</si>
</sst>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1838298.27</v>
      </c>
      <c r="C6" s="10">
        <v>1729300.7499999998</v>
      </c>
      <c r="D6" s="10">
        <v>2177275.02</v>
      </c>
      <c r="E6" s="10">
        <v>1332653.6400000001</v>
      </c>
      <c r="F6" s="10">
        <v>1324193.59</v>
      </c>
      <c r="G6" s="10">
        <v>1442521.6500000001</v>
      </c>
      <c r="H6" s="10">
        <v>1310507.74</v>
      </c>
      <c r="I6" s="10">
        <v>1841615.5200000003</v>
      </c>
      <c r="J6" s="10">
        <v>639382.14</v>
      </c>
      <c r="K6" s="10">
        <f>SUM(B6:J6)</f>
        <v>13635748.32</v>
      </c>
      <c r="Q6"/>
      <c r="R6"/>
    </row>
    <row r="7" spans="1:18" ht="27" customHeight="1">
      <c r="A7" s="2" t="s">
        <v>4</v>
      </c>
      <c r="B7" s="19">
        <v>-190566.8</v>
      </c>
      <c r="C7" s="19">
        <v>-144420.5</v>
      </c>
      <c r="D7" s="19">
        <v>-212926.52999999997</v>
      </c>
      <c r="E7" s="19">
        <v>-149341.69</v>
      </c>
      <c r="F7" s="19">
        <v>-118434.4</v>
      </c>
      <c r="G7" s="19">
        <v>-133542.75</v>
      </c>
      <c r="H7" s="19">
        <v>-112994.82</v>
      </c>
      <c r="I7" s="19">
        <v>-175405.16</v>
      </c>
      <c r="J7" s="19">
        <v>-564955.76</v>
      </c>
      <c r="K7" s="8">
        <f>SUM(B7:J7)</f>
        <v>-1802588.41</v>
      </c>
      <c r="Q7"/>
      <c r="R7"/>
    </row>
    <row r="8" spans="1:11" ht="27" customHeight="1">
      <c r="A8" s="6" t="s">
        <v>5</v>
      </c>
      <c r="B8" s="7">
        <f>+B6+B7</f>
        <v>1647731.47</v>
      </c>
      <c r="C8" s="7">
        <f aca="true" t="shared" si="0" ref="C8:J8">+C6+C7</f>
        <v>1584880.2499999998</v>
      </c>
      <c r="D8" s="7">
        <f t="shared" si="0"/>
        <v>1964348.49</v>
      </c>
      <c r="E8" s="7">
        <f t="shared" si="0"/>
        <v>1183311.9500000002</v>
      </c>
      <c r="F8" s="7">
        <f t="shared" si="0"/>
        <v>1205759.1900000002</v>
      </c>
      <c r="G8" s="7">
        <f t="shared" si="0"/>
        <v>1308978.9000000001</v>
      </c>
      <c r="H8" s="7">
        <f t="shared" si="0"/>
        <v>1197512.92</v>
      </c>
      <c r="I8" s="7">
        <f t="shared" si="0"/>
        <v>1666210.3600000003</v>
      </c>
      <c r="J8" s="7">
        <f t="shared" si="0"/>
        <v>74426.38</v>
      </c>
      <c r="K8" s="7">
        <f>+K7+K6</f>
        <v>11833159.91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849158.5400000002</v>
      </c>
      <c r="C13" s="10">
        <v>571446.29</v>
      </c>
      <c r="D13" s="10">
        <v>1866324.25</v>
      </c>
      <c r="E13" s="10">
        <v>1531057.06</v>
      </c>
      <c r="F13" s="10">
        <v>1560139.4600000002</v>
      </c>
      <c r="G13" s="10">
        <v>930053</v>
      </c>
      <c r="H13" s="10">
        <v>537135.3300000002</v>
      </c>
      <c r="I13" s="10">
        <v>658541.7000000001</v>
      </c>
      <c r="J13" s="10">
        <v>797106.42</v>
      </c>
      <c r="K13" s="10">
        <v>1013188.53</v>
      </c>
      <c r="L13" s="10">
        <f>SUM(B13:K13)</f>
        <v>10314150.58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-160378.99</v>
      </c>
      <c r="C14" s="8">
        <v>-46321.2</v>
      </c>
      <c r="D14" s="8">
        <v>-156742</v>
      </c>
      <c r="E14" s="8">
        <v>-124128.5200000001</v>
      </c>
      <c r="F14" s="8">
        <v>-134865.2</v>
      </c>
      <c r="G14" s="8">
        <v>-69465.2</v>
      </c>
      <c r="H14" s="8">
        <v>-41822.8</v>
      </c>
      <c r="I14" s="8">
        <v>-56043.2</v>
      </c>
      <c r="J14" s="8">
        <v>-48493.6</v>
      </c>
      <c r="K14" s="8">
        <v>-90192.8</v>
      </c>
      <c r="L14" s="8">
        <f>SUM(B14:K14)</f>
        <v>-928453.5100000001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688779.5500000002</v>
      </c>
      <c r="C15" s="7">
        <f aca="true" t="shared" si="1" ref="C15:K15">+C13+C14</f>
        <v>525125.0900000001</v>
      </c>
      <c r="D15" s="7">
        <f t="shared" si="1"/>
        <v>1709582.25</v>
      </c>
      <c r="E15" s="7">
        <f t="shared" si="1"/>
        <v>1406928.54</v>
      </c>
      <c r="F15" s="7">
        <f t="shared" si="1"/>
        <v>1425274.2600000002</v>
      </c>
      <c r="G15" s="7">
        <f t="shared" si="1"/>
        <v>860587.8</v>
      </c>
      <c r="H15" s="7">
        <f t="shared" si="1"/>
        <v>495312.5300000002</v>
      </c>
      <c r="I15" s="7">
        <f t="shared" si="1"/>
        <v>602498.5000000001</v>
      </c>
      <c r="J15" s="7">
        <f t="shared" si="1"/>
        <v>748612.8200000001</v>
      </c>
      <c r="K15" s="7">
        <f t="shared" si="1"/>
        <v>922995.73</v>
      </c>
      <c r="L15" s="7">
        <f>+L13+L14</f>
        <v>9385697.07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1584259.7500000002</v>
      </c>
      <c r="C20" s="10">
        <v>1155610.5300000003</v>
      </c>
      <c r="D20" s="10">
        <v>1010587.9400000001</v>
      </c>
      <c r="E20" s="10">
        <v>308800.19000000006</v>
      </c>
      <c r="F20" s="10">
        <v>1092899.6300000001</v>
      </c>
      <c r="G20" s="10">
        <v>1529249.82</v>
      </c>
      <c r="H20" s="10">
        <v>296891.32</v>
      </c>
      <c r="I20" s="10">
        <v>1182737.05</v>
      </c>
      <c r="J20" s="10">
        <v>1016267.6800000002</v>
      </c>
      <c r="K20" s="10">
        <v>1348585.12</v>
      </c>
      <c r="L20" s="10">
        <v>1217829.0900000003</v>
      </c>
      <c r="M20" s="10">
        <v>689912.3300000001</v>
      </c>
      <c r="N20" s="10">
        <v>354110.69999999995</v>
      </c>
      <c r="O20" s="10">
        <f>SUM(B20:N20)</f>
        <v>12787741.15</v>
      </c>
    </row>
    <row r="21" spans="1:15" ht="27" customHeight="1">
      <c r="A21" s="2" t="s">
        <v>4</v>
      </c>
      <c r="B21" s="8">
        <v>-59483.880000000005</v>
      </c>
      <c r="C21" s="8">
        <v>-85666.54000000001</v>
      </c>
      <c r="D21" s="8">
        <v>-77021.24</v>
      </c>
      <c r="E21" s="8">
        <v>-28364.49</v>
      </c>
      <c r="F21" s="8">
        <v>-73289.61</v>
      </c>
      <c r="G21" s="8">
        <v>-75656.23000000001</v>
      </c>
      <c r="H21" s="8">
        <v>-13727.289999999999</v>
      </c>
      <c r="I21" s="8">
        <v>-64625.560000000005</v>
      </c>
      <c r="J21" s="8">
        <v>-68116.23000000001</v>
      </c>
      <c r="K21" s="8">
        <v>-38574.229999999996</v>
      </c>
      <c r="L21" s="8">
        <v>-46501.770000000004</v>
      </c>
      <c r="M21" s="8">
        <v>-31720.33</v>
      </c>
      <c r="N21" s="8">
        <v>-28315.129999999997</v>
      </c>
      <c r="O21" s="8">
        <f>SUM(B21:N21)</f>
        <v>-691062.5299999999</v>
      </c>
    </row>
    <row r="22" spans="1:15" ht="27" customHeight="1">
      <c r="A22" s="6" t="s">
        <v>5</v>
      </c>
      <c r="B22" s="7">
        <f>+B20+B21</f>
        <v>1524775.87</v>
      </c>
      <c r="C22" s="7">
        <f aca="true" t="shared" si="2" ref="C22:N22">+C20+C21</f>
        <v>1069943.9900000002</v>
      </c>
      <c r="D22" s="7">
        <f t="shared" si="2"/>
        <v>933566.7000000001</v>
      </c>
      <c r="E22" s="7">
        <f t="shared" si="2"/>
        <v>280435.70000000007</v>
      </c>
      <c r="F22" s="7">
        <f t="shared" si="2"/>
        <v>1019610.0200000001</v>
      </c>
      <c r="G22" s="7">
        <f t="shared" si="2"/>
        <v>1453593.59</v>
      </c>
      <c r="H22" s="7">
        <f t="shared" si="2"/>
        <v>283164.03</v>
      </c>
      <c r="I22" s="7">
        <f t="shared" si="2"/>
        <v>1118111.49</v>
      </c>
      <c r="J22" s="7">
        <f t="shared" si="2"/>
        <v>948151.4500000002</v>
      </c>
      <c r="K22" s="7">
        <f t="shared" si="2"/>
        <v>1310010.8900000001</v>
      </c>
      <c r="L22" s="7">
        <f t="shared" si="2"/>
        <v>1171327.3200000003</v>
      </c>
      <c r="M22" s="7">
        <f t="shared" si="2"/>
        <v>658192.0000000001</v>
      </c>
      <c r="N22" s="7">
        <f t="shared" si="2"/>
        <v>325795.56999999995</v>
      </c>
      <c r="O22" s="7">
        <f>+O20+O21</f>
        <v>12096678.620000001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2023-10-09T16:22:13Z</dcterms:modified>
  <cp:category/>
  <cp:version/>
  <cp:contentType/>
  <cp:contentStatus/>
</cp:coreProperties>
</file>