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<sst xmlns="http://schemas.openxmlformats.org/spreadsheetml/2006/main" count="81" uniqueCount="63">
  <si>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</si>
  <si>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</si>
  <si>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</si>
  <si>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</si>
  <si>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</si>
  <si>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</si>
  <si>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</si>
  <si>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</si>
  <si>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</si>
  <si>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</si>
  <si>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</si>
  <si>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</si>
  <si>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</si>
  <si>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</si>
  <si>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</si>
  <si>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</si>
  <si>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</si>
  <si>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</si>
  <si>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</si>
  <si>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</si>
  <si>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</si>
  <si>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</si>
  <si>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</si>
  <si>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</si>
  <si>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</si>
  <si>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</si>
  <si>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</si>
  <si>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</si>
  <si>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</si>
  <si>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</si>
  <si>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</si>
  <si>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</si>
  <si>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</si>
  <si>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</si>
  <si>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</si>
  <si>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</si>
  <si>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</si>
  <si>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</si>
  <si>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</si>
  <si>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</si>
  <si>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</si>
  <si>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</si>
  <si>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</si>
  <si>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</si>
  <si>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</si>
  <si>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</si>
  <si>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</si>
  <si>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</si>
  <si>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</si>
  <si>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</si>
  <si>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</si>
  <si>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</si>
  <si>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</si>
  <si>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</si>
  <si>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</si>
  <si>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</si>
  <si>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</si>
  <si>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</si>
  <si>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</si>
  <si>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</si>
  <si>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</si>
  <si>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</si>
  <si>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01/10/23 - VENCIMENTO 06/10/23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</si>
</sst>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191049.17</v>
      </c>
      <c r="C6" s="10">
        <v>170041.00999999998</v>
      </c>
      <c r="D6" s="10">
        <v>235064.65</v>
      </c>
      <c r="E6" s="10">
        <v>125538.05999999998</v>
      </c>
      <c r="F6" s="10">
        <v>168214.00999999998</v>
      </c>
      <c r="G6" s="10">
        <v>215294.88999999998</v>
      </c>
      <c r="H6" s="10">
        <v>198151.63000000003</v>
      </c>
      <c r="I6" s="10">
        <v>278100.91000000003</v>
      </c>
      <c r="J6" s="10">
        <v>67138.98999999999</v>
      </c>
      <c r="K6" s="10">
        <f>SUM(B6:J6)</f>
        <v>1648593.32</v>
      </c>
      <c r="Q6"/>
      <c r="R6"/>
    </row>
    <row r="7" spans="1:18" ht="27" customHeight="1">
      <c r="A7" s="2" t="s">
        <v>4</v>
      </c>
      <c r="B7" s="19">
        <v>286908.4</v>
      </c>
      <c r="C7" s="19">
        <v>269330.8</v>
      </c>
      <c r="D7" s="19">
        <v>-77525.42999999998</v>
      </c>
      <c r="E7" s="19">
        <v>191309.6</v>
      </c>
      <c r="F7" s="19">
        <v>274048</v>
      </c>
      <c r="G7" s="19">
        <v>280737.6</v>
      </c>
      <c r="H7" s="19">
        <v>-120602.72</v>
      </c>
      <c r="I7" s="19">
        <v>335966.8</v>
      </c>
      <c r="J7" s="19">
        <v>-35978.10999999999</v>
      </c>
      <c r="K7" s="8">
        <f>SUM(B7:J7)</f>
        <v>1404194.94</v>
      </c>
      <c r="Q7"/>
      <c r="R7"/>
    </row>
    <row r="8" spans="1:11" ht="27" customHeight="1">
      <c r="A8" s="6" t="s">
        <v>5</v>
      </c>
      <c r="B8" s="7">
        <f>+B6+B7</f>
        <v>477957.57000000007</v>
      </c>
      <c r="C8" s="7">
        <f aca="true" t="shared" si="0" ref="C8:J8">+C6+C7</f>
        <v>439371.80999999994</v>
      </c>
      <c r="D8" s="7">
        <f t="shared" si="0"/>
        <v>157539.22000000003</v>
      </c>
      <c r="E8" s="7">
        <f t="shared" si="0"/>
        <v>316847.66</v>
      </c>
      <c r="F8" s="7">
        <f t="shared" si="0"/>
        <v>442262.01</v>
      </c>
      <c r="G8" s="7">
        <f t="shared" si="0"/>
        <v>496032.49</v>
      </c>
      <c r="H8" s="7">
        <f t="shared" si="0"/>
        <v>77548.91000000003</v>
      </c>
      <c r="I8" s="7">
        <f t="shared" si="0"/>
        <v>614067.71</v>
      </c>
      <c r="J8" s="7">
        <f t="shared" si="0"/>
        <v>31160.879999999997</v>
      </c>
      <c r="K8" s="7">
        <f>+K7+K6</f>
        <v>3052788.26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87347.29000000001</v>
      </c>
      <c r="C13" s="10">
        <v>58724.990000000005</v>
      </c>
      <c r="D13" s="10">
        <v>197494.24000000005</v>
      </c>
      <c r="E13" s="10">
        <v>162188.66999999998</v>
      </c>
      <c r="F13" s="10">
        <v>196071.36000000002</v>
      </c>
      <c r="G13" s="10">
        <v>87156.11999999998</v>
      </c>
      <c r="H13" s="10">
        <v>55717.41000000001</v>
      </c>
      <c r="I13" s="10">
        <v>87249.69999999998</v>
      </c>
      <c r="J13" s="10">
        <v>68360.68000000001</v>
      </c>
      <c r="K13" s="10">
        <v>143879.12999999998</v>
      </c>
      <c r="L13" s="10">
        <f>SUM(B13:K13)</f>
        <v>1144189.59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23453.010000000002</v>
      </c>
      <c r="C14" s="8">
        <v>93536</v>
      </c>
      <c r="D14" s="8">
        <v>331292.4</v>
      </c>
      <c r="E14" s="8">
        <v>-113294.92</v>
      </c>
      <c r="F14" s="8">
        <v>343731.2</v>
      </c>
      <c r="G14" s="8">
        <v>136158.8</v>
      </c>
      <c r="H14" s="8">
        <v>96081.6</v>
      </c>
      <c r="I14" s="8">
        <v>-61855.6</v>
      </c>
      <c r="J14" s="8">
        <v>90072.8</v>
      </c>
      <c r="K14" s="8">
        <v>179038</v>
      </c>
      <c r="L14" s="8">
        <f>SUM(B14:K14)</f>
        <v>1118213.29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110800.30000000002</v>
      </c>
      <c r="C15" s="7">
        <f aca="true" t="shared" si="1" ref="C15:K15">+C13+C14</f>
        <v>152260.99</v>
      </c>
      <c r="D15" s="7">
        <f t="shared" si="1"/>
        <v>528786.6400000001</v>
      </c>
      <c r="E15" s="7">
        <f t="shared" si="1"/>
        <v>48893.749999999985</v>
      </c>
      <c r="F15" s="7">
        <f t="shared" si="1"/>
        <v>539802.56</v>
      </c>
      <c r="G15" s="7">
        <f t="shared" si="1"/>
        <v>223314.91999999998</v>
      </c>
      <c r="H15" s="7">
        <f t="shared" si="1"/>
        <v>151799.01</v>
      </c>
      <c r="I15" s="7">
        <f t="shared" si="1"/>
        <v>25394.099999999984</v>
      </c>
      <c r="J15" s="7">
        <f t="shared" si="1"/>
        <v>158433.48</v>
      </c>
      <c r="K15" s="7">
        <f t="shared" si="1"/>
        <v>322917.13</v>
      </c>
      <c r="L15" s="7">
        <f>+L13+L14</f>
        <v>2262402.88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267013.31</v>
      </c>
      <c r="C20" s="10">
        <v>169582.06</v>
      </c>
      <c r="D20" s="10">
        <v>162245.12</v>
      </c>
      <c r="E20" s="10">
        <v>50661.880000000005</v>
      </c>
      <c r="F20" s="10">
        <v>153110.3</v>
      </c>
      <c r="G20" s="10">
        <v>221249.38999999996</v>
      </c>
      <c r="H20" s="10">
        <v>52350.33</v>
      </c>
      <c r="I20" s="10">
        <v>150660.64</v>
      </c>
      <c r="J20" s="10">
        <v>148877.94999999998</v>
      </c>
      <c r="K20" s="10">
        <v>251727.99</v>
      </c>
      <c r="L20" s="10">
        <v>232900.68999999997</v>
      </c>
      <c r="M20" s="10">
        <v>114933.39999999998</v>
      </c>
      <c r="N20" s="10">
        <v>49267.81</v>
      </c>
      <c r="O20" s="10">
        <f>SUM(B20:N20)</f>
        <v>2024580.8699999996</v>
      </c>
    </row>
    <row r="21" spans="1:15" ht="27" customHeight="1">
      <c r="A21" s="2" t="s">
        <v>4</v>
      </c>
      <c r="B21" s="8">
        <v>305127.2</v>
      </c>
      <c r="C21" s="8">
        <v>234743.2</v>
      </c>
      <c r="D21" s="8">
        <v>214545.03</v>
      </c>
      <c r="E21" s="8">
        <v>92460.74</v>
      </c>
      <c r="F21" s="8">
        <v>231004.62</v>
      </c>
      <c r="G21" s="8">
        <v>272914.53</v>
      </c>
      <c r="H21" s="8">
        <v>63656.51</v>
      </c>
      <c r="I21" s="8">
        <v>182022.33000000002</v>
      </c>
      <c r="J21" s="8">
        <v>212050</v>
      </c>
      <c r="K21" s="8">
        <v>300876</v>
      </c>
      <c r="L21" s="8">
        <v>265284</v>
      </c>
      <c r="M21" s="8">
        <v>120981.6</v>
      </c>
      <c r="N21" s="8">
        <v>48109.659999999996</v>
      </c>
      <c r="O21" s="8">
        <f>SUM(B21:N21)</f>
        <v>2543775.4200000004</v>
      </c>
    </row>
    <row r="22" spans="1:15" ht="27" customHeight="1">
      <c r="A22" s="6" t="s">
        <v>5</v>
      </c>
      <c r="B22" s="7">
        <f>+B20+B21</f>
        <v>572140.51</v>
      </c>
      <c r="C22" s="7">
        <f aca="true" t="shared" si="2" ref="C22:N22">+C20+C21</f>
        <v>404325.26</v>
      </c>
      <c r="D22" s="7">
        <f t="shared" si="2"/>
        <v>376790.15</v>
      </c>
      <c r="E22" s="7">
        <f t="shared" si="2"/>
        <v>143122.62</v>
      </c>
      <c r="F22" s="7">
        <f t="shared" si="2"/>
        <v>384114.92</v>
      </c>
      <c r="G22" s="7">
        <f t="shared" si="2"/>
        <v>494163.92</v>
      </c>
      <c r="H22" s="7">
        <f t="shared" si="2"/>
        <v>116006.84</v>
      </c>
      <c r="I22" s="7">
        <f t="shared" si="2"/>
        <v>332682.97000000003</v>
      </c>
      <c r="J22" s="7">
        <f t="shared" si="2"/>
        <v>360927.94999999995</v>
      </c>
      <c r="K22" s="7">
        <f t="shared" si="2"/>
        <v>552603.99</v>
      </c>
      <c r="L22" s="7">
        <f t="shared" si="2"/>
        <v>498184.68999999994</v>
      </c>
      <c r="M22" s="7">
        <f t="shared" si="2"/>
        <v>235915</v>
      </c>
      <c r="N22" s="7">
        <f t="shared" si="2"/>
        <v>97377.47</v>
      </c>
      <c r="O22" s="7">
        <f>+O20+O21</f>
        <v>4568356.29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2023-10-09T16:08:28Z</dcterms:modified>
  <cp:category/>
  <cp:version/>
  <cp:contentType/>
  <cp:contentStatus/>
</cp:coreProperties>
</file>