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<sst xmlns="http://schemas.openxmlformats.org/spreadsheetml/2006/main" count="81" uniqueCount="63">
  <si>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</si>
  <si>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</si>
  <si>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</si>
  <si>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</si>
  <si>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</si>
  <si>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</si>
  <si>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</si>
  <si>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</si>
  <si>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</si>
  <si>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</si>
  <si>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</si>
  <si>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</si>
  <si>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</si>
  <si>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</si>
  <si>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</si>
  <si>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</si>
  <si>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</si>
  <si>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</si>
  <si>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</si>
  <si>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</si>
  <si>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</si>
  <si>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</si>
  <si>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</si>
  <si>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</si>
  <si>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</si>
  <si>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</si>
  <si>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</si>
  <si>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</si>
  <si>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</si>
  <si>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</si>
  <si>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</si>
  <si>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</si>
  <si>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</si>
  <si>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</si>
  <si>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</si>
  <si>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</si>
  <si>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</si>
  <si>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</si>
  <si>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</si>
  <si>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</si>
  <si>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</si>
  <si>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</si>
  <si>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</si>
  <si>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</si>
  <si>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</si>
  <si>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</si>
  <si>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</si>
  <si>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</si>
  <si>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</si>
  <si>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</si>
  <si>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</si>
  <si>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</si>
  <si>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</si>
  <si>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</si>
  <si>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</si>
  <si>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</si>
  <si>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</si>
  <si>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</si>
  <si>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</si>
  <si>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</si>
  <si>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</si>
  <si>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</si>
  <si>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30/11/23 - VENCIMENTO 09/11 A 07/12/23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</si>
</sst>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41710471.75</v>
      </c>
      <c r="C6" s="10">
        <v>39333353.470000006</v>
      </c>
      <c r="D6" s="10">
        <v>49807600.71</v>
      </c>
      <c r="E6" s="10">
        <v>30163453.389999997</v>
      </c>
      <c r="F6" s="10">
        <v>30724343.619999997</v>
      </c>
      <c r="G6" s="10">
        <v>34189359.16000001</v>
      </c>
      <c r="H6" s="10">
        <v>31093597.890000004</v>
      </c>
      <c r="I6" s="10">
        <v>42777605.49</v>
      </c>
      <c r="J6" s="10">
        <v>14105440.28</v>
      </c>
      <c r="K6" s="10">
        <f>SUM(B6:J6)</f>
        <v>313905225.76</v>
      </c>
      <c r="Q6"/>
      <c r="R6"/>
    </row>
    <row r="7" spans="1:18" ht="27" customHeight="1">
      <c r="A7" s="2" t="s">
        <v>4</v>
      </c>
      <c r="B7" s="19">
        <v>-2256026</v>
      </c>
      <c r="C7" s="19">
        <v>-1753988.1600000001</v>
      </c>
      <c r="D7" s="19">
        <v>-2248175.85</v>
      </c>
      <c r="E7" s="19">
        <v>-1907693.23</v>
      </c>
      <c r="F7" s="19">
        <v>-741000.3600000002</v>
      </c>
      <c r="G7" s="19">
        <v>-1597956.13</v>
      </c>
      <c r="H7" s="19">
        <v>-703372.9200000002</v>
      </c>
      <c r="I7" s="19">
        <v>-1844063.55</v>
      </c>
      <c r="J7" s="19">
        <v>-372997.6799999997</v>
      </c>
      <c r="K7" s="8">
        <f>SUM(B7:J7)</f>
        <v>-13425273.88</v>
      </c>
      <c r="Q7"/>
      <c r="R7"/>
    </row>
    <row r="8" spans="1:11" ht="27" customHeight="1">
      <c r="A8" s="6" t="s">
        <v>5</v>
      </c>
      <c r="B8" s="7">
        <f>+B6+B7</f>
        <v>39454445.75</v>
      </c>
      <c r="C8" s="7">
        <f aca="true" t="shared" si="0" ref="C8:J8">+C6+C7</f>
        <v>37579365.31</v>
      </c>
      <c r="D8" s="7">
        <f t="shared" si="0"/>
        <v>47559424.86</v>
      </c>
      <c r="E8" s="7">
        <f t="shared" si="0"/>
        <v>28255760.159999996</v>
      </c>
      <c r="F8" s="7">
        <f t="shared" si="0"/>
        <v>29983343.259999998</v>
      </c>
      <c r="G8" s="7">
        <f t="shared" si="0"/>
        <v>32591403.030000012</v>
      </c>
      <c r="H8" s="7">
        <f t="shared" si="0"/>
        <v>30390224.970000003</v>
      </c>
      <c r="I8" s="7">
        <f t="shared" si="0"/>
        <v>40933541.940000005</v>
      </c>
      <c r="J8" s="7">
        <f t="shared" si="0"/>
        <v>13732442.6</v>
      </c>
      <c r="K8" s="7">
        <f>+K7+K6</f>
        <v>300479951.88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19392276.700000003</v>
      </c>
      <c r="C13" s="10">
        <v>13084140.149999997</v>
      </c>
      <c r="D13" s="10">
        <v>42998347.779999994</v>
      </c>
      <c r="E13" s="10">
        <v>35352177.22</v>
      </c>
      <c r="F13" s="10">
        <v>36729271.83</v>
      </c>
      <c r="G13" s="10">
        <v>20792989.280000005</v>
      </c>
      <c r="H13" s="10">
        <v>12134285.180000002</v>
      </c>
      <c r="I13" s="10">
        <v>15327927.53</v>
      </c>
      <c r="J13" s="10">
        <v>17418211.650000002</v>
      </c>
      <c r="K13" s="10">
        <v>23607849.019999996</v>
      </c>
      <c r="L13" s="10">
        <f>SUM(B13:K13)</f>
        <v>236837476.34000003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-4925855.469999999</v>
      </c>
      <c r="C14" s="8">
        <v>-282798.12999999995</v>
      </c>
      <c r="D14" s="8">
        <v>-1195912.92</v>
      </c>
      <c r="E14" s="8">
        <v>-1063437.640000002</v>
      </c>
      <c r="F14" s="8">
        <v>-988853.5099999998</v>
      </c>
      <c r="G14" s="8">
        <v>-571911.1299999999</v>
      </c>
      <c r="H14" s="8">
        <v>-426749.15</v>
      </c>
      <c r="I14" s="8">
        <v>-544197.8</v>
      </c>
      <c r="J14" s="8">
        <v>-420086.62000000005</v>
      </c>
      <c r="K14" s="8">
        <v>-615360.3799999999</v>
      </c>
      <c r="L14" s="8">
        <f>SUM(B14:K14)</f>
        <v>-11035162.75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14466421.230000004</v>
      </c>
      <c r="C15" s="7">
        <f aca="true" t="shared" si="1" ref="C15:K15">+C13+C14</f>
        <v>12801342.019999996</v>
      </c>
      <c r="D15" s="7">
        <f t="shared" si="1"/>
        <v>41802434.85999999</v>
      </c>
      <c r="E15" s="7">
        <f t="shared" si="1"/>
        <v>34288739.58</v>
      </c>
      <c r="F15" s="7">
        <f t="shared" si="1"/>
        <v>35740418.32</v>
      </c>
      <c r="G15" s="7">
        <f t="shared" si="1"/>
        <v>20221078.150000006</v>
      </c>
      <c r="H15" s="7">
        <f t="shared" si="1"/>
        <v>11707536.030000001</v>
      </c>
      <c r="I15" s="7">
        <f t="shared" si="1"/>
        <v>14783729.729999999</v>
      </c>
      <c r="J15" s="7">
        <f t="shared" si="1"/>
        <v>16998125.03</v>
      </c>
      <c r="K15" s="7">
        <f t="shared" si="1"/>
        <v>22992488.639999997</v>
      </c>
      <c r="L15" s="7">
        <f>+L13+L14</f>
        <v>225802313.59000003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38275860.709999986</v>
      </c>
      <c r="C20" s="10">
        <v>27116080.34</v>
      </c>
      <c r="D20" s="10">
        <v>23816641.38</v>
      </c>
      <c r="E20" s="10">
        <v>7380758.970000003</v>
      </c>
      <c r="F20" s="10">
        <v>25669440.049999997</v>
      </c>
      <c r="G20" s="10">
        <v>35975634.730000004</v>
      </c>
      <c r="H20" s="10">
        <v>7394694.789999999</v>
      </c>
      <c r="I20" s="10">
        <v>27570264.460000005</v>
      </c>
      <c r="J20" s="10">
        <v>24078424.549999993</v>
      </c>
      <c r="K20" s="10">
        <v>32655557.96</v>
      </c>
      <c r="L20" s="10">
        <v>29305950.63</v>
      </c>
      <c r="M20" s="10">
        <v>16333563.54</v>
      </c>
      <c r="N20" s="10">
        <v>8221636.1499999985</v>
      </c>
      <c r="O20" s="10">
        <f>SUM(B20:N20)</f>
        <v>303794508.26</v>
      </c>
    </row>
    <row r="21" spans="1:15" ht="27" customHeight="1">
      <c r="A21" s="2" t="s">
        <v>4</v>
      </c>
      <c r="B21" s="8">
        <v>-5708778.909999999</v>
      </c>
      <c r="C21" s="8">
        <v>-4612826.180000001</v>
      </c>
      <c r="D21" s="8">
        <v>-630985.0200000001</v>
      </c>
      <c r="E21" s="8">
        <v>-211747.53000000003</v>
      </c>
      <c r="F21" s="8">
        <v>-547659.5</v>
      </c>
      <c r="G21" s="8">
        <v>-1179703.44</v>
      </c>
      <c r="H21" s="8">
        <v>-194747.84</v>
      </c>
      <c r="I21" s="8">
        <v>-1319762.5399999998</v>
      </c>
      <c r="J21" s="8">
        <v>-641952.6000000001</v>
      </c>
      <c r="K21" s="8">
        <v>-303157.69</v>
      </c>
      <c r="L21" s="8">
        <v>-188238.50999999995</v>
      </c>
      <c r="M21" s="8">
        <v>-513240.25</v>
      </c>
      <c r="N21" s="8">
        <v>-313274.44000000006</v>
      </c>
      <c r="O21" s="8">
        <f>SUM(B21:N21)</f>
        <v>-16366074.449999996</v>
      </c>
    </row>
    <row r="22" spans="1:15" ht="27" customHeight="1">
      <c r="A22" s="6" t="s">
        <v>5</v>
      </c>
      <c r="B22" s="7">
        <f>+B20+B21</f>
        <v>32567081.799999986</v>
      </c>
      <c r="C22" s="7">
        <f aca="true" t="shared" si="2" ref="C22:N22">+C20+C21</f>
        <v>22503254.16</v>
      </c>
      <c r="D22" s="7">
        <f t="shared" si="2"/>
        <v>23185656.36</v>
      </c>
      <c r="E22" s="7">
        <f t="shared" si="2"/>
        <v>7169011.440000003</v>
      </c>
      <c r="F22" s="7">
        <f t="shared" si="2"/>
        <v>25121780.549999997</v>
      </c>
      <c r="G22" s="7">
        <f t="shared" si="2"/>
        <v>34795931.29000001</v>
      </c>
      <c r="H22" s="7">
        <f t="shared" si="2"/>
        <v>7199946.949999999</v>
      </c>
      <c r="I22" s="7">
        <f t="shared" si="2"/>
        <v>26250501.920000006</v>
      </c>
      <c r="J22" s="7">
        <f t="shared" si="2"/>
        <v>23436471.94999999</v>
      </c>
      <c r="K22" s="7">
        <f t="shared" si="2"/>
        <v>32352400.27</v>
      </c>
      <c r="L22" s="7">
        <f t="shared" si="2"/>
        <v>29117712.119999997</v>
      </c>
      <c r="M22" s="7">
        <f t="shared" si="2"/>
        <v>15820323.29</v>
      </c>
      <c r="N22" s="7">
        <f t="shared" si="2"/>
        <v>7908361.709999998</v>
      </c>
      <c r="O22" s="7">
        <f>+O20+O21</f>
        <v>287428433.81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2023-12-12T13:37:41Z</dcterms:modified>
  <cp:category/>
  <cp:version/>
  <cp:contentType/>
  <cp:contentStatus/>
</cp:coreProperties>
</file>