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<sst xmlns="http://schemas.openxmlformats.org/spreadsheetml/2006/main" count="81" uniqueCount="63">
  <si>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</si>
  <si>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</si>
  <si>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</si>
  <si>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</si>
  <si>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</si>
  <si>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</si>
  <si>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</si>
  <si>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</si>
  <si>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</si>
  <si>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</si>
  <si>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</si>
  <si>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</si>
  <si>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</si>
  <si>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</si>
  <si>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</si>
  <si>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</si>
  <si>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</si>
  <si>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</si>
  <si>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</si>
  <si>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</si>
  <si>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</si>
  <si>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</si>
  <si>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</si>
  <si>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</si>
  <si>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</si>
  <si>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</si>
  <si>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</si>
  <si>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</si>
  <si>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</si>
  <si>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</si>
  <si>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</si>
  <si>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</si>
  <si>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</si>
  <si>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</si>
  <si>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</si>
  <si>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</si>
  <si>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</si>
  <si>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</si>
  <si>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</si>
  <si>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</si>
  <si>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</si>
  <si>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</si>
  <si>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</si>
  <si>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</si>
  <si>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</si>
  <si>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</si>
  <si>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</si>
  <si>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</si>
  <si>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</si>
  <si>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</si>
  <si>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</si>
  <si>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</si>
  <si>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</si>
  <si>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</si>
  <si>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</si>
  <si>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</si>
  <si>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</si>
  <si>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</si>
  <si>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</si>
  <si>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</si>
  <si>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</si>
  <si>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</si>
  <si>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30/11/23 - VENCIMENTO 07/12/23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</si>
</sst>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1789677.6400000004</v>
      </c>
      <c r="C6" s="10">
        <v>1692278.29</v>
      </c>
      <c r="D6" s="10">
        <v>2075887.7000000002</v>
      </c>
      <c r="E6" s="10">
        <v>1284705.52</v>
      </c>
      <c r="F6" s="10">
        <v>1290189.6800000002</v>
      </c>
      <c r="G6" s="10">
        <v>1414331.8800000001</v>
      </c>
      <c r="H6" s="10">
        <v>1268098.8499999999</v>
      </c>
      <c r="I6" s="10">
        <v>1794277.02</v>
      </c>
      <c r="J6" s="10">
        <v>623932.2499999999</v>
      </c>
      <c r="K6" s="10">
        <f>SUM(B6:J6)</f>
        <v>13233378.83</v>
      </c>
      <c r="Q6"/>
      <c r="R6"/>
    </row>
    <row r="7" spans="1:18" ht="27" customHeight="1">
      <c r="A7" s="2" t="s">
        <v>4</v>
      </c>
      <c r="B7" s="19">
        <v>-125833.86</v>
      </c>
      <c r="C7" s="19">
        <v>-85782.35</v>
      </c>
      <c r="D7" s="19">
        <v>-113429.80999999997</v>
      </c>
      <c r="E7" s="19">
        <v>-107165.61</v>
      </c>
      <c r="F7" s="19">
        <v>-55708.4</v>
      </c>
      <c r="G7" s="19">
        <v>-66769.85</v>
      </c>
      <c r="H7" s="19">
        <v>-34764.89</v>
      </c>
      <c r="I7" s="19">
        <v>-93104.65</v>
      </c>
      <c r="J7" s="19">
        <v>-29200.340000000004</v>
      </c>
      <c r="K7" s="8">
        <f>SUM(B7:J7)</f>
        <v>-711759.76</v>
      </c>
      <c r="Q7"/>
      <c r="R7"/>
    </row>
    <row r="8" spans="1:11" ht="27" customHeight="1">
      <c r="A8" s="6" t="s">
        <v>5</v>
      </c>
      <c r="B8" s="7">
        <f>+B6+B7</f>
        <v>1663843.7800000003</v>
      </c>
      <c r="C8" s="7">
        <f aca="true" t="shared" si="0" ref="C8:J8">+C6+C7</f>
        <v>1606495.94</v>
      </c>
      <c r="D8" s="7">
        <f t="shared" si="0"/>
        <v>1962457.8900000001</v>
      </c>
      <c r="E8" s="7">
        <f t="shared" si="0"/>
        <v>1177539.91</v>
      </c>
      <c r="F8" s="7">
        <f t="shared" si="0"/>
        <v>1234481.2800000003</v>
      </c>
      <c r="G8" s="7">
        <f t="shared" si="0"/>
        <v>1347562.03</v>
      </c>
      <c r="H8" s="7">
        <f t="shared" si="0"/>
        <v>1233333.96</v>
      </c>
      <c r="I8" s="7">
        <f t="shared" si="0"/>
        <v>1701172.37</v>
      </c>
      <c r="J8" s="7">
        <f t="shared" si="0"/>
        <v>594731.9099999999</v>
      </c>
      <c r="K8" s="7">
        <f>+K7+K6</f>
        <v>12521619.07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831654.14</v>
      </c>
      <c r="C13" s="10">
        <v>558486.27</v>
      </c>
      <c r="D13" s="10">
        <v>1816974.51</v>
      </c>
      <c r="E13" s="10">
        <v>1471820.99</v>
      </c>
      <c r="F13" s="10">
        <v>1516943.97</v>
      </c>
      <c r="G13" s="10">
        <v>897660.5899999999</v>
      </c>
      <c r="H13" s="10">
        <v>540303.8099999999</v>
      </c>
      <c r="I13" s="10">
        <v>641191.01</v>
      </c>
      <c r="J13" s="10">
        <v>787866.0899999999</v>
      </c>
      <c r="K13" s="10">
        <v>986844.53</v>
      </c>
      <c r="L13" s="10">
        <f>SUM(B13:K13)</f>
        <v>10049745.909999998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-131583.53</v>
      </c>
      <c r="C14" s="8">
        <v>-25044.8</v>
      </c>
      <c r="D14" s="8">
        <v>-77734.8</v>
      </c>
      <c r="E14" s="8">
        <v>-60758.019999999924</v>
      </c>
      <c r="F14" s="8">
        <v>-50974</v>
      </c>
      <c r="G14" s="8">
        <v>-38275.6</v>
      </c>
      <c r="H14" s="8">
        <v>-27299.17</v>
      </c>
      <c r="I14" s="8">
        <v>-29428.91</v>
      </c>
      <c r="J14" s="8">
        <v>-30575.6</v>
      </c>
      <c r="K14" s="8">
        <v>-48193.2</v>
      </c>
      <c r="L14" s="8">
        <f>SUM(B14:K14)</f>
        <v>-519867.62999999983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700070.61</v>
      </c>
      <c r="C15" s="7">
        <f aca="true" t="shared" si="1" ref="C15:K15">+C13+C14</f>
        <v>533441.47</v>
      </c>
      <c r="D15" s="7">
        <f t="shared" si="1"/>
        <v>1739239.71</v>
      </c>
      <c r="E15" s="7">
        <f t="shared" si="1"/>
        <v>1411062.97</v>
      </c>
      <c r="F15" s="7">
        <f t="shared" si="1"/>
        <v>1465969.97</v>
      </c>
      <c r="G15" s="7">
        <f t="shared" si="1"/>
        <v>859384.9899999999</v>
      </c>
      <c r="H15" s="7">
        <f t="shared" si="1"/>
        <v>513004.63999999996</v>
      </c>
      <c r="I15" s="7">
        <f t="shared" si="1"/>
        <v>611762.1</v>
      </c>
      <c r="J15" s="7">
        <f t="shared" si="1"/>
        <v>757290.4899999999</v>
      </c>
      <c r="K15" s="7">
        <f t="shared" si="1"/>
        <v>938651.3300000001</v>
      </c>
      <c r="L15" s="7">
        <f>+L13+L14</f>
        <v>9529878.28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1532519.6299999997</v>
      </c>
      <c r="C20" s="10">
        <v>1105010.8</v>
      </c>
      <c r="D20" s="10">
        <v>967404.26</v>
      </c>
      <c r="E20" s="10">
        <v>301895.0899999999</v>
      </c>
      <c r="F20" s="10">
        <v>1069859.28</v>
      </c>
      <c r="G20" s="10">
        <v>1488490.9100000001</v>
      </c>
      <c r="H20" s="10">
        <v>294915.91000000003</v>
      </c>
      <c r="I20" s="10">
        <v>1179397.4799999997</v>
      </c>
      <c r="J20" s="10">
        <v>973794.65</v>
      </c>
      <c r="K20" s="10">
        <v>1321499.1900000002</v>
      </c>
      <c r="L20" s="10">
        <v>1191385.61</v>
      </c>
      <c r="M20" s="10">
        <v>680398.4400000001</v>
      </c>
      <c r="N20" s="10">
        <v>343202.29000000004</v>
      </c>
      <c r="O20" s="10">
        <f>SUM(B20:N20)</f>
        <v>12449773.54</v>
      </c>
    </row>
    <row r="21" spans="1:15" ht="27" customHeight="1">
      <c r="A21" s="2" t="s">
        <v>4</v>
      </c>
      <c r="B21" s="8">
        <v>-48686</v>
      </c>
      <c r="C21" s="8">
        <v>-49944.4</v>
      </c>
      <c r="D21" s="8">
        <v>-28014.8</v>
      </c>
      <c r="E21" s="8">
        <v>-9834</v>
      </c>
      <c r="F21" s="8">
        <v>-30157.6</v>
      </c>
      <c r="G21" s="8">
        <v>-61688</v>
      </c>
      <c r="H21" s="8">
        <v>-9200.4</v>
      </c>
      <c r="I21" s="8">
        <v>-64596.4</v>
      </c>
      <c r="J21" s="8">
        <v>-37686</v>
      </c>
      <c r="K21" s="8">
        <v>-24006.4</v>
      </c>
      <c r="L21" s="8">
        <v>-17639.6</v>
      </c>
      <c r="M21" s="8">
        <v>-28380</v>
      </c>
      <c r="N21" s="8">
        <v>-17630.8</v>
      </c>
      <c r="O21" s="8">
        <f>SUM(B21:N21)</f>
        <v>-427464.4</v>
      </c>
    </row>
    <row r="22" spans="1:15" ht="27" customHeight="1">
      <c r="A22" s="6" t="s">
        <v>5</v>
      </c>
      <c r="B22" s="7">
        <f>+B20+B21</f>
        <v>1483833.6299999997</v>
      </c>
      <c r="C22" s="7">
        <f aca="true" t="shared" si="2" ref="C22:N22">+C20+C21</f>
        <v>1055066.4000000001</v>
      </c>
      <c r="D22" s="7">
        <f t="shared" si="2"/>
        <v>939389.46</v>
      </c>
      <c r="E22" s="7">
        <f t="shared" si="2"/>
        <v>292061.0899999999</v>
      </c>
      <c r="F22" s="7">
        <f t="shared" si="2"/>
        <v>1039701.68</v>
      </c>
      <c r="G22" s="7">
        <f t="shared" si="2"/>
        <v>1426802.9100000001</v>
      </c>
      <c r="H22" s="7">
        <f t="shared" si="2"/>
        <v>285715.51</v>
      </c>
      <c r="I22" s="7">
        <f t="shared" si="2"/>
        <v>1114801.0799999998</v>
      </c>
      <c r="J22" s="7">
        <f t="shared" si="2"/>
        <v>936108.65</v>
      </c>
      <c r="K22" s="7">
        <f t="shared" si="2"/>
        <v>1297492.7900000003</v>
      </c>
      <c r="L22" s="7">
        <f t="shared" si="2"/>
        <v>1173746.01</v>
      </c>
      <c r="M22" s="7">
        <f t="shared" si="2"/>
        <v>652018.4400000001</v>
      </c>
      <c r="N22" s="7">
        <f t="shared" si="2"/>
        <v>325571.49000000005</v>
      </c>
      <c r="O22" s="7">
        <f>+O20+O21</f>
        <v>12022309.139999999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2023-12-06T20:35:36Z</dcterms:modified>
  <cp:category/>
  <cp:version/>
  <cp:contentType/>
  <cp:contentStatus/>
</cp:coreProperties>
</file>