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<sst xmlns="http://schemas.openxmlformats.org/spreadsheetml/2006/main" count="81" uniqueCount="63">
  <si>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</si>
  <si>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</si>
  <si>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</si>
  <si>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</si>
  <si>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</si>
  <si>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</si>
  <si>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</si>
  <si>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</si>
  <si>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</si>
  <si>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</si>
  <si>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</si>
  <si>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</si>
  <si>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</si>
  <si>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</si>
  <si>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</si>
  <si>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</si>
  <si>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</si>
  <si>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</si>
  <si>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</si>
  <si>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</si>
  <si>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</si>
  <si>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</si>
  <si>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</si>
  <si>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</si>
  <si>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</si>
  <si>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</si>
  <si>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</si>
  <si>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</si>
  <si>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</si>
  <si>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</si>
  <si>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</si>
  <si>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</si>
  <si>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</si>
  <si>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</si>
  <si>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</si>
  <si>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</si>
  <si>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</si>
  <si>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</si>
  <si>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</si>
  <si>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</si>
  <si>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</si>
  <si>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</si>
  <si>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</si>
  <si>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</si>
  <si>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</si>
  <si>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</si>
  <si>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</si>
  <si>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</si>
  <si>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</si>
  <si>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</si>
  <si>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</si>
  <si>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</si>
  <si>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</si>
  <si>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</si>
  <si>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</si>
  <si>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</si>
  <si>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</si>
  <si>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</si>
  <si>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</si>
  <si>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</si>
  <si>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</si>
  <si>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</si>
  <si>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28/11/23 - VENCIMENTO 05/12/23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</si>
</sst>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1757049.4900000002</v>
      </c>
      <c r="C6" s="10">
        <v>1690344.07</v>
      </c>
      <c r="D6" s="10">
        <v>2106560.1499999994</v>
      </c>
      <c r="E6" s="10">
        <v>1309418.7699999998</v>
      </c>
      <c r="F6" s="10">
        <v>1271886.22</v>
      </c>
      <c r="G6" s="10">
        <v>1379271.6099999999</v>
      </c>
      <c r="H6" s="10">
        <v>1252829.7899999998</v>
      </c>
      <c r="I6" s="10">
        <v>1748544.79</v>
      </c>
      <c r="J6" s="10">
        <v>614661.83</v>
      </c>
      <c r="K6" s="10">
        <f>SUM(B6:J6)</f>
        <v>13130566.719999997</v>
      </c>
      <c r="Q6"/>
      <c r="R6"/>
    </row>
    <row r="7" spans="1:18" ht="27" customHeight="1">
      <c r="A7" s="2" t="s">
        <v>4</v>
      </c>
      <c r="B7" s="19">
        <v>-205164.66999999998</v>
      </c>
      <c r="C7" s="19">
        <v>-96928.67</v>
      </c>
      <c r="D7" s="19">
        <v>1390681.5999999999</v>
      </c>
      <c r="E7" s="19">
        <v>-192391.24</v>
      </c>
      <c r="F7" s="19">
        <v>-57398</v>
      </c>
      <c r="G7" s="19">
        <v>-116147.15</v>
      </c>
      <c r="H7" s="19">
        <v>1020890.25</v>
      </c>
      <c r="I7" s="19">
        <v>-112156.62</v>
      </c>
      <c r="J7" s="19">
        <v>288924.76</v>
      </c>
      <c r="K7" s="8">
        <f>SUM(B7:J7)</f>
        <v>1920310.2599999995</v>
      </c>
      <c r="Q7"/>
      <c r="R7"/>
    </row>
    <row r="8" spans="1:11" ht="27" customHeight="1">
      <c r="A8" s="6" t="s">
        <v>5</v>
      </c>
      <c r="B8" s="7">
        <f>+B6+B7</f>
        <v>1551884.8200000003</v>
      </c>
      <c r="C8" s="7">
        <f aca="true" t="shared" si="0" ref="C8:J8">+C6+C7</f>
        <v>1593415.4000000001</v>
      </c>
      <c r="D8" s="7">
        <f t="shared" si="0"/>
        <v>3497241.749999999</v>
      </c>
      <c r="E8" s="7">
        <f t="shared" si="0"/>
        <v>1117027.5299999998</v>
      </c>
      <c r="F8" s="7">
        <f t="shared" si="0"/>
        <v>1214488.22</v>
      </c>
      <c r="G8" s="7">
        <f t="shared" si="0"/>
        <v>1263124.46</v>
      </c>
      <c r="H8" s="7">
        <f t="shared" si="0"/>
        <v>2273720.04</v>
      </c>
      <c r="I8" s="7">
        <f t="shared" si="0"/>
        <v>1636388.17</v>
      </c>
      <c r="J8" s="7">
        <f t="shared" si="0"/>
        <v>903586.59</v>
      </c>
      <c r="K8" s="7">
        <f>+K7+K6</f>
        <v>15050876.979999997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827413.5</v>
      </c>
      <c r="C13" s="10">
        <v>541090.9200000002</v>
      </c>
      <c r="D13" s="10">
        <v>1766084.5000000002</v>
      </c>
      <c r="E13" s="10">
        <v>1436555.51</v>
      </c>
      <c r="F13" s="10">
        <v>1483726.5400000003</v>
      </c>
      <c r="G13" s="10">
        <v>882339.22</v>
      </c>
      <c r="H13" s="10">
        <v>538824.13</v>
      </c>
      <c r="I13" s="10">
        <v>630362.67</v>
      </c>
      <c r="J13" s="10">
        <v>771079.19</v>
      </c>
      <c r="K13" s="10">
        <v>959350.3599999999</v>
      </c>
      <c r="L13" s="10">
        <f>SUM(B13:K13)</f>
        <v>9836826.54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-130518.79</v>
      </c>
      <c r="C14" s="8">
        <v>-19522.8</v>
      </c>
      <c r="D14" s="8">
        <v>-62554.8</v>
      </c>
      <c r="E14" s="8">
        <v>1085866.41</v>
      </c>
      <c r="F14" s="8">
        <v>-43216.8</v>
      </c>
      <c r="G14" s="8">
        <v>-34540</v>
      </c>
      <c r="H14" s="8">
        <v>-32464.76</v>
      </c>
      <c r="I14" s="8">
        <v>446896.49</v>
      </c>
      <c r="J14" s="8">
        <v>-26831.2</v>
      </c>
      <c r="K14" s="8">
        <v>-39842</v>
      </c>
      <c r="L14" s="8">
        <f>SUM(B14:K14)</f>
        <v>1143271.7499999998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696894.71</v>
      </c>
      <c r="C15" s="7">
        <f aca="true" t="shared" si="1" ref="C15:K15">+C13+C14</f>
        <v>521568.12000000017</v>
      </c>
      <c r="D15" s="7">
        <f t="shared" si="1"/>
        <v>1703529.7000000002</v>
      </c>
      <c r="E15" s="7">
        <f t="shared" si="1"/>
        <v>2522421.92</v>
      </c>
      <c r="F15" s="7">
        <f t="shared" si="1"/>
        <v>1440509.7400000002</v>
      </c>
      <c r="G15" s="7">
        <f t="shared" si="1"/>
        <v>847799.22</v>
      </c>
      <c r="H15" s="7">
        <f t="shared" si="1"/>
        <v>506359.37</v>
      </c>
      <c r="I15" s="7">
        <f t="shared" si="1"/>
        <v>1077259.1600000001</v>
      </c>
      <c r="J15" s="7">
        <f t="shared" si="1"/>
        <v>744247.99</v>
      </c>
      <c r="K15" s="7">
        <f t="shared" si="1"/>
        <v>919508.3599999999</v>
      </c>
      <c r="L15" s="7">
        <f>+L13+L14</f>
        <v>10980098.29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1500698.71</v>
      </c>
      <c r="C20" s="10">
        <v>1067542.1099999999</v>
      </c>
      <c r="D20" s="10">
        <v>904338.3900000001</v>
      </c>
      <c r="E20" s="10">
        <v>284013.92999999993</v>
      </c>
      <c r="F20" s="10">
        <v>1009093.07</v>
      </c>
      <c r="G20" s="10">
        <v>1384276</v>
      </c>
      <c r="H20" s="10">
        <v>290124.53</v>
      </c>
      <c r="I20" s="10">
        <v>1146280.1999999997</v>
      </c>
      <c r="J20" s="10">
        <v>960937.9100000003</v>
      </c>
      <c r="K20" s="10">
        <v>1286680.5899999999</v>
      </c>
      <c r="L20" s="10">
        <v>1140141.73</v>
      </c>
      <c r="M20" s="10">
        <v>665288.3400000001</v>
      </c>
      <c r="N20" s="10">
        <v>335703.1500000001</v>
      </c>
      <c r="O20" s="10">
        <f>SUM(B20:N20)</f>
        <v>11975118.66</v>
      </c>
    </row>
    <row r="21" spans="1:15" ht="27" customHeight="1">
      <c r="A21" s="2" t="s">
        <v>4</v>
      </c>
      <c r="B21" s="8">
        <v>-38623.2</v>
      </c>
      <c r="C21" s="8">
        <v>-41034.4</v>
      </c>
      <c r="D21" s="8">
        <v>-19448</v>
      </c>
      <c r="E21" s="8">
        <v>-6758.4</v>
      </c>
      <c r="F21" s="8">
        <v>-18488.8</v>
      </c>
      <c r="G21" s="8">
        <v>-37488</v>
      </c>
      <c r="H21" s="8">
        <v>-8166.4</v>
      </c>
      <c r="I21" s="8">
        <v>-51590</v>
      </c>
      <c r="J21" s="8">
        <v>-31037.6</v>
      </c>
      <c r="K21" s="8">
        <v>1105420</v>
      </c>
      <c r="L21" s="8">
        <v>1019965.2</v>
      </c>
      <c r="M21" s="8">
        <v>-22211.2</v>
      </c>
      <c r="N21" s="8">
        <v>-14401.2</v>
      </c>
      <c r="O21" s="8">
        <f>SUM(B21:N21)</f>
        <v>1836138</v>
      </c>
    </row>
    <row r="22" spans="1:15" ht="27" customHeight="1">
      <c r="A22" s="6" t="s">
        <v>5</v>
      </c>
      <c r="B22" s="7">
        <f>+B20+B21</f>
        <v>1462075.51</v>
      </c>
      <c r="C22" s="7">
        <f aca="true" t="shared" si="2" ref="C22:N22">+C20+C21</f>
        <v>1026507.7099999998</v>
      </c>
      <c r="D22" s="7">
        <f t="shared" si="2"/>
        <v>884890.3900000001</v>
      </c>
      <c r="E22" s="7">
        <f t="shared" si="2"/>
        <v>277255.5299999999</v>
      </c>
      <c r="F22" s="7">
        <f t="shared" si="2"/>
        <v>990604.2699999999</v>
      </c>
      <c r="G22" s="7">
        <f t="shared" si="2"/>
        <v>1346788</v>
      </c>
      <c r="H22" s="7">
        <f t="shared" si="2"/>
        <v>281958.13</v>
      </c>
      <c r="I22" s="7">
        <f t="shared" si="2"/>
        <v>1094690.1999999997</v>
      </c>
      <c r="J22" s="7">
        <f t="shared" si="2"/>
        <v>929900.3100000003</v>
      </c>
      <c r="K22" s="7">
        <f t="shared" si="2"/>
        <v>2392100.59</v>
      </c>
      <c r="L22" s="7">
        <f t="shared" si="2"/>
        <v>2160106.9299999997</v>
      </c>
      <c r="M22" s="7">
        <f t="shared" si="2"/>
        <v>643077.1400000001</v>
      </c>
      <c r="N22" s="7">
        <f t="shared" si="2"/>
        <v>321301.95000000007</v>
      </c>
      <c r="O22" s="7">
        <f>+O20+O21</f>
        <v>13811256.66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2023-12-04T20:40:22Z</dcterms:modified>
  <cp:category/>
  <cp:version/>
  <cp:contentType/>
  <cp:contentStatus/>
</cp:coreProperties>
</file>