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<sst xmlns="http://schemas.openxmlformats.org/spreadsheetml/2006/main" count="81" uniqueCount="63">
  <si>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</si>
  <si>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</si>
  <si>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</si>
  <si>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</si>
  <si>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</si>
  <si>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</si>
  <si>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</si>
  <si>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</si>
  <si>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</si>
  <si>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</si>
  <si>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</si>
  <si>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</si>
  <si>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</si>
  <si>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</si>
  <si>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</si>
  <si>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</si>
  <si>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</si>
  <si>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</si>
  <si>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</si>
  <si>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</si>
  <si>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</si>
  <si>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</si>
  <si>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</si>
  <si>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</si>
  <si>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</si>
  <si>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</si>
  <si>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</si>
  <si>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</si>
  <si>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</si>
  <si>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</si>
  <si>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</si>
  <si>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</si>
  <si>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</si>
  <si>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</si>
  <si>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</si>
  <si>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</si>
  <si>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</si>
  <si>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</si>
  <si>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</si>
  <si>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</si>
  <si>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</si>
  <si>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</si>
  <si>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</si>
  <si>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</si>
  <si>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</si>
  <si>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</si>
  <si>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</si>
  <si>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</si>
  <si>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</si>
  <si>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</si>
  <si>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</si>
  <si>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</si>
  <si>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</si>
  <si>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</si>
  <si>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</si>
  <si>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</si>
  <si>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</si>
  <si>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</si>
  <si>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</si>
  <si>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</si>
  <si>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</si>
  <si>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</si>
  <si>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27/11/23 - VENCIMENTO 04/12/23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</si>
</sst>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1778106.11</v>
      </c>
      <c r="C6" s="10">
        <v>1686993.5200000003</v>
      </c>
      <c r="D6" s="10">
        <v>2000617.55</v>
      </c>
      <c r="E6" s="10">
        <v>1290951.0099999998</v>
      </c>
      <c r="F6" s="10">
        <v>1275262.2200000002</v>
      </c>
      <c r="G6" s="10">
        <v>1403852.7700000003</v>
      </c>
      <c r="H6" s="10">
        <v>1267441.43</v>
      </c>
      <c r="I6" s="10">
        <v>1775455.8099999998</v>
      </c>
      <c r="J6" s="10">
        <v>623573.37</v>
      </c>
      <c r="K6" s="10">
        <f>SUM(B6:J6)</f>
        <v>13102253.79</v>
      </c>
      <c r="Q6"/>
      <c r="R6"/>
    </row>
    <row r="7" spans="1:18" ht="27" customHeight="1">
      <c r="A7" s="2" t="s">
        <v>4</v>
      </c>
      <c r="B7" s="19">
        <v>-123428.11000000002</v>
      </c>
      <c r="C7" s="19">
        <v>-80301.04999999999</v>
      </c>
      <c r="D7" s="19">
        <v>-107113.39000000004</v>
      </c>
      <c r="E7" s="19">
        <v>-104219.31</v>
      </c>
      <c r="F7" s="19">
        <v>-49574.8</v>
      </c>
      <c r="G7" s="19">
        <v>-71389.95999999999</v>
      </c>
      <c r="H7" s="19">
        <v>-34591.89</v>
      </c>
      <c r="I7" s="19">
        <v>-89477.82</v>
      </c>
      <c r="J7" s="19">
        <v>-26925.88000000001</v>
      </c>
      <c r="K7" s="8">
        <f>SUM(B7:J7)</f>
        <v>-687022.2100000001</v>
      </c>
      <c r="Q7"/>
      <c r="R7"/>
    </row>
    <row r="8" spans="1:11" ht="27" customHeight="1">
      <c r="A8" s="6" t="s">
        <v>5</v>
      </c>
      <c r="B8" s="7">
        <f>+B6+B7</f>
        <v>1654678</v>
      </c>
      <c r="C8" s="7">
        <f aca="true" t="shared" si="0" ref="C8:J8">+C6+C7</f>
        <v>1606692.4700000002</v>
      </c>
      <c r="D8" s="7">
        <f t="shared" si="0"/>
        <v>1893504.16</v>
      </c>
      <c r="E8" s="7">
        <f t="shared" si="0"/>
        <v>1186731.6999999997</v>
      </c>
      <c r="F8" s="7">
        <f t="shared" si="0"/>
        <v>1225687.4200000002</v>
      </c>
      <c r="G8" s="7">
        <f t="shared" si="0"/>
        <v>1332462.8100000003</v>
      </c>
      <c r="H8" s="7">
        <f t="shared" si="0"/>
        <v>1232849.54</v>
      </c>
      <c r="I8" s="7">
        <f t="shared" si="0"/>
        <v>1685977.9899999998</v>
      </c>
      <c r="J8" s="7">
        <f t="shared" si="0"/>
        <v>596647.49</v>
      </c>
      <c r="K8" s="7">
        <f>+K7+K6</f>
        <v>12415231.579999998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828754.27</v>
      </c>
      <c r="C13" s="10">
        <v>553567.0600000002</v>
      </c>
      <c r="D13" s="10">
        <v>1805034.97</v>
      </c>
      <c r="E13" s="10">
        <v>1464301.73</v>
      </c>
      <c r="F13" s="10">
        <v>1511457.27</v>
      </c>
      <c r="G13" s="10">
        <v>900511.1499999999</v>
      </c>
      <c r="H13" s="10">
        <v>534422.29</v>
      </c>
      <c r="I13" s="10">
        <v>638481.6300000001</v>
      </c>
      <c r="J13" s="10">
        <v>777916.43</v>
      </c>
      <c r="K13" s="10">
        <v>973815.09</v>
      </c>
      <c r="L13" s="10">
        <f>SUM(B13:K13)</f>
        <v>9988261.889999999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-131587.99</v>
      </c>
      <c r="C14" s="8">
        <v>-23271.6</v>
      </c>
      <c r="D14" s="8">
        <v>-72578</v>
      </c>
      <c r="E14" s="8">
        <v>-58148.7899999999</v>
      </c>
      <c r="F14" s="8">
        <v>-49385.6</v>
      </c>
      <c r="G14" s="8">
        <v>-36352.8</v>
      </c>
      <c r="H14" s="8">
        <v>-25094.76</v>
      </c>
      <c r="I14" s="8">
        <v>-28699.67</v>
      </c>
      <c r="J14" s="8">
        <v>-26932.4</v>
      </c>
      <c r="K14" s="8">
        <v>-44655.6</v>
      </c>
      <c r="L14" s="8">
        <f>SUM(B14:K14)</f>
        <v>-496707.20999999985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697166.28</v>
      </c>
      <c r="C15" s="7">
        <f aca="true" t="shared" si="1" ref="C15:K15">+C13+C14</f>
        <v>530295.4600000002</v>
      </c>
      <c r="D15" s="7">
        <f t="shared" si="1"/>
        <v>1732456.97</v>
      </c>
      <c r="E15" s="7">
        <f t="shared" si="1"/>
        <v>1406152.9400000002</v>
      </c>
      <c r="F15" s="7">
        <f t="shared" si="1"/>
        <v>1462071.67</v>
      </c>
      <c r="G15" s="7">
        <f t="shared" si="1"/>
        <v>864158.3499999999</v>
      </c>
      <c r="H15" s="7">
        <f t="shared" si="1"/>
        <v>509327.53</v>
      </c>
      <c r="I15" s="7">
        <f t="shared" si="1"/>
        <v>609781.9600000001</v>
      </c>
      <c r="J15" s="7">
        <f t="shared" si="1"/>
        <v>750984.03</v>
      </c>
      <c r="K15" s="7">
        <f t="shared" si="1"/>
        <v>929159.49</v>
      </c>
      <c r="L15" s="7">
        <f>+L13+L14</f>
        <v>9491554.68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1533554.2699999996</v>
      </c>
      <c r="C20" s="10">
        <v>1090517.9100000001</v>
      </c>
      <c r="D20" s="10">
        <v>938307.59</v>
      </c>
      <c r="E20" s="10">
        <v>298743.8899999999</v>
      </c>
      <c r="F20" s="10">
        <v>1042718.2400000001</v>
      </c>
      <c r="G20" s="10">
        <v>1468024.81</v>
      </c>
      <c r="H20" s="10">
        <v>293001.75</v>
      </c>
      <c r="I20" s="10">
        <v>1131553.9699999997</v>
      </c>
      <c r="J20" s="10">
        <v>972118.8900000002</v>
      </c>
      <c r="K20" s="10">
        <v>1296662.8699999999</v>
      </c>
      <c r="L20" s="10">
        <v>1137305.1600000001</v>
      </c>
      <c r="M20" s="10">
        <v>667901.4800000001</v>
      </c>
      <c r="N20" s="10">
        <v>342562.12999999995</v>
      </c>
      <c r="O20" s="10">
        <f>SUM(B20:N20)</f>
        <v>12212972.959999999</v>
      </c>
    </row>
    <row r="21" spans="1:15" ht="27" customHeight="1">
      <c r="A21" s="2" t="s">
        <v>4</v>
      </c>
      <c r="B21" s="8">
        <v>-45808.4</v>
      </c>
      <c r="C21" s="8">
        <v>-46552</v>
      </c>
      <c r="D21" s="8">
        <v>-26536.4</v>
      </c>
      <c r="E21" s="8">
        <v>-9156.4</v>
      </c>
      <c r="F21" s="8">
        <v>-25669.6</v>
      </c>
      <c r="G21" s="8">
        <v>-56289.2</v>
      </c>
      <c r="H21" s="8">
        <v>-8060.8</v>
      </c>
      <c r="I21" s="8">
        <v>-45430</v>
      </c>
      <c r="J21" s="8">
        <v>-36401.2</v>
      </c>
      <c r="K21" s="8">
        <v>-21890</v>
      </c>
      <c r="L21" s="8">
        <v>-16200.8</v>
      </c>
      <c r="M21" s="8">
        <v>-25374.8</v>
      </c>
      <c r="N21" s="8">
        <v>-16214</v>
      </c>
      <c r="O21" s="8">
        <f>SUM(B21:N21)</f>
        <v>-379583.6</v>
      </c>
    </row>
    <row r="22" spans="1:15" ht="27" customHeight="1">
      <c r="A22" s="6" t="s">
        <v>5</v>
      </c>
      <c r="B22" s="7">
        <f>+B20+B21</f>
        <v>1487745.8699999996</v>
      </c>
      <c r="C22" s="7">
        <f aca="true" t="shared" si="2" ref="C22:N22">+C20+C21</f>
        <v>1043965.9100000001</v>
      </c>
      <c r="D22" s="7">
        <f t="shared" si="2"/>
        <v>911771.19</v>
      </c>
      <c r="E22" s="7">
        <f t="shared" si="2"/>
        <v>289587.4899999999</v>
      </c>
      <c r="F22" s="7">
        <f t="shared" si="2"/>
        <v>1017048.6400000001</v>
      </c>
      <c r="G22" s="7">
        <f t="shared" si="2"/>
        <v>1411735.61</v>
      </c>
      <c r="H22" s="7">
        <f t="shared" si="2"/>
        <v>284940.95</v>
      </c>
      <c r="I22" s="7">
        <f t="shared" si="2"/>
        <v>1086123.9699999997</v>
      </c>
      <c r="J22" s="7">
        <f t="shared" si="2"/>
        <v>935717.6900000003</v>
      </c>
      <c r="K22" s="7">
        <f t="shared" si="2"/>
        <v>1274772.8699999999</v>
      </c>
      <c r="L22" s="7">
        <f t="shared" si="2"/>
        <v>1121104.36</v>
      </c>
      <c r="M22" s="7">
        <f t="shared" si="2"/>
        <v>642526.68</v>
      </c>
      <c r="N22" s="7">
        <f t="shared" si="2"/>
        <v>326348.12999999995</v>
      </c>
      <c r="O22" s="7">
        <f>+O20+O21</f>
        <v>11833389.36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2023-12-01T20:25:08Z</dcterms:modified>
  <cp:category/>
  <cp:version/>
  <cp:contentType/>
  <cp:contentStatus/>
</cp:coreProperties>
</file>