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<sst xmlns="http://schemas.openxmlformats.org/spreadsheetml/2006/main" count="81" uniqueCount="63">
  <si>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</si>
  <si>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</si>
  <si>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</si>
  <si>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</si>
  <si>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</si>
  <si>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</si>
  <si>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</si>
  <si>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</si>
  <si>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</si>
  <si>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</si>
  <si>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</si>
  <si>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</si>
  <si>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</si>
  <si>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</si>
  <si>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</si>
  <si>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</si>
  <si>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</si>
  <si>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</si>
  <si>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</si>
  <si>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</si>
  <si>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</si>
  <si>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</si>
  <si>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</si>
  <si>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</si>
  <si>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</si>
  <si>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</si>
  <si>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</si>
  <si>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</si>
  <si>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</si>
  <si>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</si>
  <si>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</si>
  <si>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</si>
  <si>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</si>
  <si>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</si>
  <si>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</si>
  <si>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</si>
  <si>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</si>
  <si>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</si>
  <si>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</si>
  <si>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</si>
  <si>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</si>
  <si>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</si>
  <si>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</si>
  <si>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</si>
  <si>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</si>
  <si>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</si>
  <si>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</si>
  <si>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</si>
  <si>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</si>
  <si>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</si>
  <si>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</si>
  <si>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</si>
  <si>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</si>
  <si>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</si>
  <si>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</si>
  <si>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</si>
  <si>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</si>
  <si>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</si>
  <si>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</si>
  <si>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</si>
  <si>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</si>
  <si>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</si>
  <si>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25/11/23 - VENCIMENTO 01/12/23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</si>
</sst>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918687.76</v>
      </c>
      <c r="C6" s="10">
        <v>905554.2100000001</v>
      </c>
      <c r="D6" s="10">
        <v>1259061.21</v>
      </c>
      <c r="E6" s="10">
        <v>657840.61</v>
      </c>
      <c r="F6" s="10">
        <v>728053.7000000001</v>
      </c>
      <c r="G6" s="10">
        <v>871939.1900000002</v>
      </c>
      <c r="H6" s="10">
        <v>797027.7599999999</v>
      </c>
      <c r="I6" s="10">
        <v>1012588.35</v>
      </c>
      <c r="J6" s="10">
        <v>261399.49000000002</v>
      </c>
      <c r="K6" s="10">
        <f>SUM(B6:J6)</f>
        <v>7412152.28</v>
      </c>
      <c r="Q6"/>
      <c r="R6"/>
    </row>
    <row r="7" spans="1:18" ht="27" customHeight="1">
      <c r="A7" s="2" t="s">
        <v>4</v>
      </c>
      <c r="B7" s="19">
        <v>-45755.6</v>
      </c>
      <c r="C7" s="19">
        <v>-54533.6</v>
      </c>
      <c r="D7" s="19">
        <v>-1120569.24</v>
      </c>
      <c r="E7" s="19">
        <v>-31596.4</v>
      </c>
      <c r="F7" s="19">
        <v>-33981.2</v>
      </c>
      <c r="G7" s="19">
        <v>-22000</v>
      </c>
      <c r="H7" s="19">
        <v>-710727.6</v>
      </c>
      <c r="I7" s="19">
        <v>-45487.2</v>
      </c>
      <c r="J7" s="19">
        <v>-229598.26</v>
      </c>
      <c r="K7" s="8">
        <f>SUM(B7:J7)</f>
        <v>-2294249.0999999996</v>
      </c>
      <c r="Q7"/>
      <c r="R7"/>
    </row>
    <row r="8" spans="1:11" ht="27" customHeight="1">
      <c r="A8" s="6" t="s">
        <v>5</v>
      </c>
      <c r="B8" s="7">
        <f>+B6+B7</f>
        <v>872932.16</v>
      </c>
      <c r="C8" s="7">
        <f aca="true" t="shared" si="0" ref="C8:J8">+C6+C7</f>
        <v>851020.6100000001</v>
      </c>
      <c r="D8" s="7">
        <f t="shared" si="0"/>
        <v>138491.96999999997</v>
      </c>
      <c r="E8" s="7">
        <f t="shared" si="0"/>
        <v>626244.21</v>
      </c>
      <c r="F8" s="7">
        <f t="shared" si="0"/>
        <v>694072.5000000001</v>
      </c>
      <c r="G8" s="7">
        <f t="shared" si="0"/>
        <v>849939.1900000002</v>
      </c>
      <c r="H8" s="7">
        <f t="shared" si="0"/>
        <v>86300.15999999992</v>
      </c>
      <c r="I8" s="7">
        <f t="shared" si="0"/>
        <v>967101.15</v>
      </c>
      <c r="J8" s="7">
        <f t="shared" si="0"/>
        <v>31801.23000000001</v>
      </c>
      <c r="K8" s="7">
        <f>+K7+K6</f>
        <v>5117903.180000001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451106.62000000005</v>
      </c>
      <c r="C13" s="10">
        <v>298718.18999999994</v>
      </c>
      <c r="D13" s="10">
        <v>1043005.6500000001</v>
      </c>
      <c r="E13" s="10">
        <v>875175.13</v>
      </c>
      <c r="F13" s="10">
        <v>893669.9400000001</v>
      </c>
      <c r="G13" s="10">
        <v>429090.04999999993</v>
      </c>
      <c r="H13" s="10">
        <v>238937.89999999997</v>
      </c>
      <c r="I13" s="10">
        <v>370269.5399999999</v>
      </c>
      <c r="J13" s="10">
        <v>295394.79</v>
      </c>
      <c r="K13" s="10">
        <v>555750.12</v>
      </c>
      <c r="L13" s="10">
        <f>SUM(B13:K13)</f>
        <v>5451117.930000001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-123456.79</v>
      </c>
      <c r="C14" s="8">
        <v>-15844.4</v>
      </c>
      <c r="D14" s="8">
        <v>-51717.6</v>
      </c>
      <c r="E14" s="8">
        <v>-802299.59</v>
      </c>
      <c r="F14" s="8">
        <v>-36374.8</v>
      </c>
      <c r="G14" s="8">
        <v>-22083.6</v>
      </c>
      <c r="H14" s="8">
        <v>-16853.559999999998</v>
      </c>
      <c r="I14" s="8">
        <v>-328173.6</v>
      </c>
      <c r="J14" s="8">
        <v>-12100</v>
      </c>
      <c r="K14" s="8">
        <v>-29616.4</v>
      </c>
      <c r="L14" s="8">
        <f>SUM(B14:K14)</f>
        <v>-1438520.3399999999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327649.8300000001</v>
      </c>
      <c r="C15" s="7">
        <f aca="true" t="shared" si="1" ref="C15:K15">+C13+C14</f>
        <v>282873.7899999999</v>
      </c>
      <c r="D15" s="7">
        <f t="shared" si="1"/>
        <v>991288.0500000002</v>
      </c>
      <c r="E15" s="7">
        <f t="shared" si="1"/>
        <v>72875.54000000004</v>
      </c>
      <c r="F15" s="7">
        <f t="shared" si="1"/>
        <v>857295.14</v>
      </c>
      <c r="G15" s="7">
        <f t="shared" si="1"/>
        <v>407006.44999999995</v>
      </c>
      <c r="H15" s="7">
        <f t="shared" si="1"/>
        <v>222084.33999999997</v>
      </c>
      <c r="I15" s="7">
        <f t="shared" si="1"/>
        <v>42095.939999999944</v>
      </c>
      <c r="J15" s="7">
        <f t="shared" si="1"/>
        <v>283294.79</v>
      </c>
      <c r="K15" s="7">
        <f t="shared" si="1"/>
        <v>526133.72</v>
      </c>
      <c r="L15" s="7">
        <f>+L13+L14</f>
        <v>4012597.590000001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1027886.69</v>
      </c>
      <c r="C20" s="10">
        <v>726616.4299999999</v>
      </c>
      <c r="D20" s="10">
        <v>707411.7400000001</v>
      </c>
      <c r="E20" s="10">
        <v>200943.31</v>
      </c>
      <c r="F20" s="10">
        <v>641798.24</v>
      </c>
      <c r="G20" s="10">
        <v>893505.3600000001</v>
      </c>
      <c r="H20" s="10">
        <v>206017.66</v>
      </c>
      <c r="I20" s="10">
        <v>610544.34</v>
      </c>
      <c r="J20" s="10">
        <v>631709.7700000001</v>
      </c>
      <c r="K20" s="10">
        <v>847901.31</v>
      </c>
      <c r="L20" s="10">
        <v>782389.9199999999</v>
      </c>
      <c r="M20" s="10">
        <v>398889.52999999997</v>
      </c>
      <c r="N20" s="10">
        <v>206205.38</v>
      </c>
      <c r="O20" s="10">
        <f>SUM(B20:N20)</f>
        <v>7881819.680000002</v>
      </c>
    </row>
    <row r="21" spans="1:15" ht="27" customHeight="1">
      <c r="A21" s="2" t="s">
        <v>4</v>
      </c>
      <c r="B21" s="8">
        <v>-38161.2</v>
      </c>
      <c r="C21" s="8">
        <v>-40260</v>
      </c>
      <c r="D21" s="8">
        <v>-24296.8</v>
      </c>
      <c r="E21" s="8">
        <v>-7317.2</v>
      </c>
      <c r="F21" s="8">
        <v>-21428</v>
      </c>
      <c r="G21" s="8">
        <v>-46134</v>
      </c>
      <c r="H21" s="8">
        <v>-7229.2</v>
      </c>
      <c r="I21" s="8">
        <v>-36172.4</v>
      </c>
      <c r="J21" s="8">
        <v>-27935.6</v>
      </c>
      <c r="K21" s="8">
        <v>-738233.6</v>
      </c>
      <c r="L21" s="8">
        <v>-679151.6</v>
      </c>
      <c r="M21" s="8">
        <v>-16429.6</v>
      </c>
      <c r="N21" s="8">
        <v>-11990</v>
      </c>
      <c r="O21" s="8">
        <f>SUM(B21:N21)</f>
        <v>-1694739.2000000002</v>
      </c>
    </row>
    <row r="22" spans="1:15" ht="27" customHeight="1">
      <c r="A22" s="6" t="s">
        <v>5</v>
      </c>
      <c r="B22" s="7">
        <f>+B20+B21</f>
        <v>989725.49</v>
      </c>
      <c r="C22" s="7">
        <f aca="true" t="shared" si="2" ref="C22:N22">+C20+C21</f>
        <v>686356.4299999999</v>
      </c>
      <c r="D22" s="7">
        <f t="shared" si="2"/>
        <v>683114.9400000001</v>
      </c>
      <c r="E22" s="7">
        <f t="shared" si="2"/>
        <v>193626.11</v>
      </c>
      <c r="F22" s="7">
        <f t="shared" si="2"/>
        <v>620370.24</v>
      </c>
      <c r="G22" s="7">
        <f t="shared" si="2"/>
        <v>847371.3600000001</v>
      </c>
      <c r="H22" s="7">
        <f t="shared" si="2"/>
        <v>198788.46</v>
      </c>
      <c r="I22" s="7">
        <f t="shared" si="2"/>
        <v>574371.94</v>
      </c>
      <c r="J22" s="7">
        <f t="shared" si="2"/>
        <v>603774.1700000002</v>
      </c>
      <c r="K22" s="7">
        <f t="shared" si="2"/>
        <v>109667.71000000008</v>
      </c>
      <c r="L22" s="7">
        <f t="shared" si="2"/>
        <v>103238.31999999995</v>
      </c>
      <c r="M22" s="7">
        <f t="shared" si="2"/>
        <v>382459.93</v>
      </c>
      <c r="N22" s="7">
        <f t="shared" si="2"/>
        <v>194215.38</v>
      </c>
      <c r="O22" s="7">
        <f>+O20+O21</f>
        <v>6187080.480000001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2023-11-30T23:00:31Z</dcterms:modified>
  <cp:category/>
  <cp:version/>
  <cp:contentType/>
  <cp:contentStatus/>
</cp:coreProperties>
</file>