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<sst xmlns="http://schemas.openxmlformats.org/spreadsheetml/2006/main" count="81" uniqueCount="63">
  <si>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</si>
  <si>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</si>
  <si>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</si>
  <si>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</si>
  <si>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</si>
  <si>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</si>
  <si>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</si>
  <si>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</si>
  <si>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</si>
  <si>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</si>
  <si>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</si>
  <si>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</si>
  <si>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</si>
  <si>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</si>
  <si>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</si>
  <si>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</si>
  <si>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</si>
  <si>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</si>
  <si>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</si>
  <si>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</si>
  <si>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</si>
  <si>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</si>
  <si>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</si>
  <si>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</si>
  <si>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</si>
  <si>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</si>
  <si>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</si>
  <si>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</si>
  <si>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</si>
  <si>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</si>
  <si>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</si>
  <si>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</si>
  <si>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</si>
  <si>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</si>
  <si>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</si>
  <si>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</si>
  <si>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</si>
  <si>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</si>
  <si>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</si>
  <si>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</si>
  <si>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</si>
  <si>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</si>
  <si>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</si>
  <si>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</si>
  <si>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</si>
  <si>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</si>
  <si>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</si>
  <si>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</si>
  <si>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</si>
  <si>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</si>
  <si>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</si>
  <si>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</si>
  <si>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</si>
  <si>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</si>
  <si>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</si>
  <si>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</si>
  <si>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</si>
  <si>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</si>
  <si>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</si>
  <si>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</si>
  <si>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</si>
  <si>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</si>
  <si>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23/11/23 - VENCIMENTO 30/11/23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</si>
</sst>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1803965.0000000002</v>
      </c>
      <c r="C6" s="10">
        <v>1693100.52</v>
      </c>
      <c r="D6" s="10">
        <v>2051290.5899999999</v>
      </c>
      <c r="E6" s="10">
        <v>1311299.1099999999</v>
      </c>
      <c r="F6" s="10">
        <v>1295204.93</v>
      </c>
      <c r="G6" s="10">
        <v>1382188.53</v>
      </c>
      <c r="H6" s="10">
        <v>1272573.0199999998</v>
      </c>
      <c r="I6" s="10">
        <v>1804114.36</v>
      </c>
      <c r="J6" s="10">
        <v>628830.64</v>
      </c>
      <c r="K6" s="10">
        <f>SUM(B6:J6)</f>
        <v>13242566.7</v>
      </c>
      <c r="Q6"/>
      <c r="R6"/>
    </row>
    <row r="7" spans="1:18" ht="27" customHeight="1">
      <c r="A7" s="2" t="s">
        <v>4</v>
      </c>
      <c r="B7" s="19">
        <v>576225.3099999999</v>
      </c>
      <c r="C7" s="19">
        <v>99618.94000000002</v>
      </c>
      <c r="D7" s="19">
        <v>216758.81999999995</v>
      </c>
      <c r="E7" s="19">
        <v>365375.56999999995</v>
      </c>
      <c r="F7" s="19">
        <v>493342.9199999999</v>
      </c>
      <c r="G7" s="19">
        <v>182032.03</v>
      </c>
      <c r="H7" s="19">
        <v>64380.899999999994</v>
      </c>
      <c r="I7" s="19">
        <v>196033.50999999995</v>
      </c>
      <c r="J7" s="19">
        <v>1965766.9</v>
      </c>
      <c r="K7" s="8">
        <f>SUM(B7:J7)</f>
        <v>4159534.8999999994</v>
      </c>
      <c r="Q7"/>
      <c r="R7"/>
    </row>
    <row r="8" spans="1:11" ht="27" customHeight="1">
      <c r="A8" s="6" t="s">
        <v>5</v>
      </c>
      <c r="B8" s="7">
        <f>+B6+B7</f>
        <v>2380190.31</v>
      </c>
      <c r="C8" s="7">
        <f aca="true" t="shared" si="0" ref="C8:J8">+C6+C7</f>
        <v>1792719.46</v>
      </c>
      <c r="D8" s="7">
        <f t="shared" si="0"/>
        <v>2268049.4099999997</v>
      </c>
      <c r="E8" s="7">
        <f t="shared" si="0"/>
        <v>1676674.6799999997</v>
      </c>
      <c r="F8" s="7">
        <f t="shared" si="0"/>
        <v>1788547.8499999999</v>
      </c>
      <c r="G8" s="7">
        <f t="shared" si="0"/>
        <v>1564220.56</v>
      </c>
      <c r="H8" s="7">
        <f t="shared" si="0"/>
        <v>1336953.9199999997</v>
      </c>
      <c r="I8" s="7">
        <f t="shared" si="0"/>
        <v>2000147.87</v>
      </c>
      <c r="J8" s="7">
        <f t="shared" si="0"/>
        <v>2594597.54</v>
      </c>
      <c r="K8" s="7">
        <f>+K7+K6</f>
        <v>17402101.599999998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827180.1</v>
      </c>
      <c r="C13" s="10">
        <v>565537.38</v>
      </c>
      <c r="D13" s="10">
        <v>1830759.9100000001</v>
      </c>
      <c r="E13" s="10">
        <v>1481681.87</v>
      </c>
      <c r="F13" s="10">
        <v>1533762.0399999998</v>
      </c>
      <c r="G13" s="10">
        <v>913566.0199999998</v>
      </c>
      <c r="H13" s="10">
        <v>526849.1300000001</v>
      </c>
      <c r="I13" s="10">
        <v>645974.1100000001</v>
      </c>
      <c r="J13" s="10">
        <v>785993.49</v>
      </c>
      <c r="K13" s="10">
        <v>991172.9799999999</v>
      </c>
      <c r="L13" s="10">
        <f>SUM(B13:K13)</f>
        <v>10102477.03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20406.490000000005</v>
      </c>
      <c r="C14" s="8">
        <v>258493.97000000003</v>
      </c>
      <c r="D14" s="8">
        <v>459602.77</v>
      </c>
      <c r="E14" s="8">
        <v>265249.3000000001</v>
      </c>
      <c r="F14" s="8">
        <v>354009.97000000003</v>
      </c>
      <c r="G14" s="8">
        <v>228280.58000000002</v>
      </c>
      <c r="H14" s="8">
        <v>189424.66</v>
      </c>
      <c r="I14" s="8">
        <v>64453.9</v>
      </c>
      <c r="J14" s="8">
        <v>237118.52999999997</v>
      </c>
      <c r="K14" s="8">
        <v>423387.22000000003</v>
      </c>
      <c r="L14" s="8">
        <f>SUM(B14:K14)</f>
        <v>2500427.39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847586.59</v>
      </c>
      <c r="C15" s="7">
        <f aca="true" t="shared" si="1" ref="C15:K15">+C13+C14</f>
        <v>824031.3500000001</v>
      </c>
      <c r="D15" s="7">
        <f t="shared" si="1"/>
        <v>2290362.68</v>
      </c>
      <c r="E15" s="7">
        <f t="shared" si="1"/>
        <v>1746931.1700000002</v>
      </c>
      <c r="F15" s="7">
        <f t="shared" si="1"/>
        <v>1887772.0099999998</v>
      </c>
      <c r="G15" s="7">
        <f t="shared" si="1"/>
        <v>1141846.5999999999</v>
      </c>
      <c r="H15" s="7">
        <f t="shared" si="1"/>
        <v>716273.7900000002</v>
      </c>
      <c r="I15" s="7">
        <f t="shared" si="1"/>
        <v>710428.0100000001</v>
      </c>
      <c r="J15" s="7">
        <f t="shared" si="1"/>
        <v>1023112.02</v>
      </c>
      <c r="K15" s="7">
        <f t="shared" si="1"/>
        <v>1414560.2</v>
      </c>
      <c r="L15" s="7">
        <f>+L13+L14</f>
        <v>12602904.42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1542914.42</v>
      </c>
      <c r="C20" s="10">
        <v>1126226.5899999999</v>
      </c>
      <c r="D20" s="10">
        <v>966265.9900000002</v>
      </c>
      <c r="E20" s="10">
        <v>296659.14999999997</v>
      </c>
      <c r="F20" s="10">
        <v>1055921.5200000003</v>
      </c>
      <c r="G20" s="10">
        <v>1503304.25</v>
      </c>
      <c r="H20" s="10">
        <v>301203.62000000005</v>
      </c>
      <c r="I20" s="10">
        <v>1142220.67</v>
      </c>
      <c r="J20" s="10">
        <v>970765.2000000002</v>
      </c>
      <c r="K20" s="10">
        <v>1312437.9099999995</v>
      </c>
      <c r="L20" s="10">
        <v>1169945.2200000002</v>
      </c>
      <c r="M20" s="10">
        <v>676502.1900000002</v>
      </c>
      <c r="N20" s="10">
        <v>347112.26</v>
      </c>
      <c r="O20" s="10">
        <f>SUM(B20:N20)</f>
        <v>12411478.99</v>
      </c>
    </row>
    <row r="21" spans="1:15" ht="27" customHeight="1">
      <c r="A21" s="2" t="s">
        <v>4</v>
      </c>
      <c r="B21" s="8">
        <v>471862.44</v>
      </c>
      <c r="C21" s="8">
        <v>147633.36000000002</v>
      </c>
      <c r="D21" s="8">
        <v>133089.22999999998</v>
      </c>
      <c r="E21" s="8">
        <v>47175.93</v>
      </c>
      <c r="F21" s="8">
        <v>171733.46000000002</v>
      </c>
      <c r="G21" s="8">
        <v>251177.43000000002</v>
      </c>
      <c r="H21" s="8">
        <v>-6521.23</v>
      </c>
      <c r="I21" s="8">
        <v>43136.77999999999</v>
      </c>
      <c r="J21" s="8">
        <v>189950.83</v>
      </c>
      <c r="K21" s="8">
        <v>253653.86</v>
      </c>
      <c r="L21" s="8">
        <v>235533.71000000002</v>
      </c>
      <c r="M21" s="8">
        <v>108593.40000000001</v>
      </c>
      <c r="N21" s="8">
        <v>118292.98</v>
      </c>
      <c r="O21" s="8">
        <f>SUM(B21:N21)</f>
        <v>2165312.18</v>
      </c>
    </row>
    <row r="22" spans="1:15" ht="27" customHeight="1">
      <c r="A22" s="6" t="s">
        <v>5</v>
      </c>
      <c r="B22" s="7">
        <f>+B20+B21</f>
        <v>2014776.8599999999</v>
      </c>
      <c r="C22" s="7">
        <f aca="true" t="shared" si="2" ref="C22:N22">+C20+C21</f>
        <v>1273859.95</v>
      </c>
      <c r="D22" s="7">
        <f t="shared" si="2"/>
        <v>1099355.2200000002</v>
      </c>
      <c r="E22" s="7">
        <f t="shared" si="2"/>
        <v>343835.07999999996</v>
      </c>
      <c r="F22" s="7">
        <f t="shared" si="2"/>
        <v>1227654.9800000002</v>
      </c>
      <c r="G22" s="7">
        <f t="shared" si="2"/>
        <v>1754481.68</v>
      </c>
      <c r="H22" s="7">
        <f t="shared" si="2"/>
        <v>294682.3900000001</v>
      </c>
      <c r="I22" s="7">
        <f t="shared" si="2"/>
        <v>1185357.45</v>
      </c>
      <c r="J22" s="7">
        <f t="shared" si="2"/>
        <v>1160716.0300000003</v>
      </c>
      <c r="K22" s="7">
        <f t="shared" si="2"/>
        <v>1566091.7699999996</v>
      </c>
      <c r="L22" s="7">
        <f t="shared" si="2"/>
        <v>1405478.9300000002</v>
      </c>
      <c r="M22" s="7">
        <f t="shared" si="2"/>
        <v>785095.5900000002</v>
      </c>
      <c r="N22" s="7">
        <f t="shared" si="2"/>
        <v>465405.24</v>
      </c>
      <c r="O22" s="7">
        <f>+O20+O21</f>
        <v>14576791.17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2023-11-29T21:17:53Z</dcterms:modified>
  <cp:category/>
  <cp:version/>
  <cp:contentType/>
  <cp:contentStatus/>
</cp:coreProperties>
</file>