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<sst xmlns="http://schemas.openxmlformats.org/spreadsheetml/2006/main" count="81" uniqueCount="63">
  <si>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</si>
  <si>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</si>
  <si>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</si>
  <si>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</si>
  <si>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</si>
  <si>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</si>
  <si>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</si>
  <si>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</si>
  <si>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</si>
  <si>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</si>
  <si>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</si>
  <si>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</si>
  <si>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</si>
  <si>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</si>
  <si>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</si>
  <si>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</si>
  <si>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</si>
  <si>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</si>
  <si>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</si>
  <si>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</si>
  <si>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</si>
  <si>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</si>
  <si>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</si>
  <si>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</si>
  <si>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</si>
  <si>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</si>
  <si>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</si>
  <si>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</si>
  <si>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</si>
  <si>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</si>
  <si>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</si>
  <si>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</si>
  <si>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</si>
  <si>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</si>
  <si>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</si>
  <si>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</si>
  <si>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</si>
  <si>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</si>
  <si>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</si>
  <si>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</si>
  <si>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</si>
  <si>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</si>
  <si>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</si>
  <si>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</si>
  <si>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</si>
  <si>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</si>
  <si>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</si>
  <si>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</si>
  <si>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</si>
  <si>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</si>
  <si>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</si>
  <si>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</si>
  <si>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</si>
  <si>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</si>
  <si>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</si>
  <si>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</si>
  <si>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</si>
  <si>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</si>
  <si>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</si>
  <si>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</si>
  <si>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</si>
  <si>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</si>
  <si>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21/11/23 - VENCIMENTO 28/11/23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</si>
</sst>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4" sqref="A4:A5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1787943.1400000001</v>
      </c>
      <c r="C6" s="10">
        <v>1647952.1600000001</v>
      </c>
      <c r="D6" s="10">
        <v>2008560.0899999999</v>
      </c>
      <c r="E6" s="10">
        <v>1305162.9299999997</v>
      </c>
      <c r="F6" s="10">
        <v>1267474.43</v>
      </c>
      <c r="G6" s="10">
        <v>1379655.6300000001</v>
      </c>
      <c r="H6" s="10">
        <v>1228371.63</v>
      </c>
      <c r="I6" s="10">
        <v>1755141.6300000004</v>
      </c>
      <c r="J6" s="10">
        <v>620557.4099999999</v>
      </c>
      <c r="K6" s="10">
        <f>SUM(B6:J6)</f>
        <v>13000819.050000003</v>
      </c>
      <c r="Q6"/>
      <c r="R6"/>
    </row>
    <row r="7" spans="1:18" ht="27" customHeight="1">
      <c r="A7" s="2" t="s">
        <v>4</v>
      </c>
      <c r="B7" s="19">
        <v>-177514.5</v>
      </c>
      <c r="C7" s="19">
        <v>-79551.15000000001</v>
      </c>
      <c r="D7" s="19">
        <v>1407378.06</v>
      </c>
      <c r="E7" s="19">
        <v>-141681.75</v>
      </c>
      <c r="F7" s="19">
        <v>-53121.2</v>
      </c>
      <c r="G7" s="19">
        <v>-94213.1</v>
      </c>
      <c r="H7" s="19">
        <v>1030170.84</v>
      </c>
      <c r="I7" s="19">
        <v>-102252.78</v>
      </c>
      <c r="J7" s="19">
        <v>-549037.12</v>
      </c>
      <c r="K7" s="8">
        <f>SUM(B7:J7)</f>
        <v>1240177.3000000003</v>
      </c>
      <c r="Q7"/>
      <c r="R7"/>
    </row>
    <row r="8" spans="1:11" ht="27" customHeight="1">
      <c r="A8" s="6" t="s">
        <v>5</v>
      </c>
      <c r="B8" s="7">
        <f>+B6+B7</f>
        <v>1610428.6400000001</v>
      </c>
      <c r="C8" s="7">
        <f aca="true" t="shared" si="0" ref="C8:J8">+C6+C7</f>
        <v>1568401.0100000002</v>
      </c>
      <c r="D8" s="7">
        <f t="shared" si="0"/>
        <v>3415938.15</v>
      </c>
      <c r="E8" s="7">
        <f t="shared" si="0"/>
        <v>1163481.1799999997</v>
      </c>
      <c r="F8" s="7">
        <f t="shared" si="0"/>
        <v>1214353.23</v>
      </c>
      <c r="G8" s="7">
        <f t="shared" si="0"/>
        <v>1285442.53</v>
      </c>
      <c r="H8" s="7">
        <f t="shared" si="0"/>
        <v>2258542.4699999997</v>
      </c>
      <c r="I8" s="7">
        <f t="shared" si="0"/>
        <v>1652888.8500000003</v>
      </c>
      <c r="J8" s="7">
        <f t="shared" si="0"/>
        <v>71520.28999999992</v>
      </c>
      <c r="K8" s="7">
        <f>+K7+K6</f>
        <v>14240996.350000003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799880.0499999999</v>
      </c>
      <c r="C13" s="10">
        <v>560810.38</v>
      </c>
      <c r="D13" s="10">
        <v>1797840.5200000003</v>
      </c>
      <c r="E13" s="10">
        <v>1463037.71</v>
      </c>
      <c r="F13" s="10">
        <v>1540376.81</v>
      </c>
      <c r="G13" s="10">
        <v>912964.43</v>
      </c>
      <c r="H13" s="10">
        <v>522204.4599999999</v>
      </c>
      <c r="I13" s="10">
        <v>642573.0900000001</v>
      </c>
      <c r="J13" s="10">
        <v>773694.66</v>
      </c>
      <c r="K13" s="10">
        <v>972358.4899999999</v>
      </c>
      <c r="L13" s="10">
        <f>SUM(B13:K13)</f>
        <v>9985740.6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-131473.59</v>
      </c>
      <c r="C14" s="8">
        <v>-24992</v>
      </c>
      <c r="D14" s="8">
        <v>-74989.2</v>
      </c>
      <c r="E14" s="8">
        <v>1078153.21</v>
      </c>
      <c r="F14" s="8">
        <v>-52307.2</v>
      </c>
      <c r="G14" s="8">
        <v>-37972</v>
      </c>
      <c r="H14" s="8">
        <v>-26216.76</v>
      </c>
      <c r="I14" s="8">
        <v>452802.85</v>
      </c>
      <c r="J14" s="8">
        <v>-27957.6</v>
      </c>
      <c r="K14" s="8">
        <v>-46820.4</v>
      </c>
      <c r="L14" s="8">
        <f>SUM(B14:K14)</f>
        <v>1108227.31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668406.46</v>
      </c>
      <c r="C15" s="7">
        <f aca="true" t="shared" si="1" ref="C15:K15">+C13+C14</f>
        <v>535818.38</v>
      </c>
      <c r="D15" s="7">
        <f t="shared" si="1"/>
        <v>1722851.3200000003</v>
      </c>
      <c r="E15" s="7">
        <f t="shared" si="1"/>
        <v>2541190.92</v>
      </c>
      <c r="F15" s="7">
        <f t="shared" si="1"/>
        <v>1488069.61</v>
      </c>
      <c r="G15" s="7">
        <f t="shared" si="1"/>
        <v>874992.43</v>
      </c>
      <c r="H15" s="7">
        <f t="shared" si="1"/>
        <v>495987.6999999999</v>
      </c>
      <c r="I15" s="7">
        <f t="shared" si="1"/>
        <v>1095375.94</v>
      </c>
      <c r="J15" s="7">
        <f t="shared" si="1"/>
        <v>745737.06</v>
      </c>
      <c r="K15" s="7">
        <f t="shared" si="1"/>
        <v>925538.0899999999</v>
      </c>
      <c r="L15" s="7">
        <f>+L13+L14</f>
        <v>11093967.91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1492432.7299999997</v>
      </c>
      <c r="C20" s="10">
        <v>1107262.8200000003</v>
      </c>
      <c r="D20" s="10">
        <v>949979.3500000002</v>
      </c>
      <c r="E20" s="10">
        <v>300317.49</v>
      </c>
      <c r="F20" s="10">
        <v>1051730.78</v>
      </c>
      <c r="G20" s="10">
        <v>1505801.98</v>
      </c>
      <c r="H20" s="10">
        <v>299996.25</v>
      </c>
      <c r="I20" s="10">
        <v>1157542.2299999997</v>
      </c>
      <c r="J20" s="10">
        <v>968257.2800000001</v>
      </c>
      <c r="K20" s="10">
        <v>1301549.33</v>
      </c>
      <c r="L20" s="10">
        <v>1166256.1400000001</v>
      </c>
      <c r="M20" s="10">
        <v>679621.5100000001</v>
      </c>
      <c r="N20" s="10">
        <v>348787.13000000006</v>
      </c>
      <c r="O20" s="10">
        <f>SUM(B20:N20)</f>
        <v>12329535.020000001</v>
      </c>
    </row>
    <row r="21" spans="1:15" ht="27" customHeight="1">
      <c r="A21" s="2" t="s">
        <v>4</v>
      </c>
      <c r="B21" s="8">
        <v>-40304</v>
      </c>
      <c r="C21" s="8">
        <v>-44695.2</v>
      </c>
      <c r="D21" s="8">
        <v>-28155.6</v>
      </c>
      <c r="E21" s="8">
        <v>-9768</v>
      </c>
      <c r="F21" s="8">
        <v>-26012.8</v>
      </c>
      <c r="G21" s="8">
        <v>-58920.4</v>
      </c>
      <c r="H21" s="8">
        <v>-9055.2</v>
      </c>
      <c r="I21" s="8">
        <v>-67104.4</v>
      </c>
      <c r="J21" s="8">
        <v>-37716.8</v>
      </c>
      <c r="K21" s="8">
        <v>1100778</v>
      </c>
      <c r="L21" s="8">
        <v>1017285.6</v>
      </c>
      <c r="M21" s="8">
        <v>-26395.6</v>
      </c>
      <c r="N21" s="8">
        <v>-16909.2</v>
      </c>
      <c r="O21" s="8">
        <f>SUM(B21:N21)</f>
        <v>1753026.4000000001</v>
      </c>
    </row>
    <row r="22" spans="1:15" ht="27" customHeight="1">
      <c r="A22" s="6" t="s">
        <v>5</v>
      </c>
      <c r="B22" s="7">
        <f>+B20+B21</f>
        <v>1452128.7299999997</v>
      </c>
      <c r="C22" s="7">
        <f aca="true" t="shared" si="2" ref="C22:N22">+C20+C21</f>
        <v>1062567.6200000003</v>
      </c>
      <c r="D22" s="7">
        <f t="shared" si="2"/>
        <v>921823.7500000002</v>
      </c>
      <c r="E22" s="7">
        <f t="shared" si="2"/>
        <v>290549.49</v>
      </c>
      <c r="F22" s="7">
        <f t="shared" si="2"/>
        <v>1025717.98</v>
      </c>
      <c r="G22" s="7">
        <f t="shared" si="2"/>
        <v>1446881.58</v>
      </c>
      <c r="H22" s="7">
        <f t="shared" si="2"/>
        <v>290941.05</v>
      </c>
      <c r="I22" s="7">
        <f t="shared" si="2"/>
        <v>1090437.8299999998</v>
      </c>
      <c r="J22" s="7">
        <f t="shared" si="2"/>
        <v>930540.4800000001</v>
      </c>
      <c r="K22" s="7">
        <f t="shared" si="2"/>
        <v>2402327.33</v>
      </c>
      <c r="L22" s="7">
        <f t="shared" si="2"/>
        <v>2183541.74</v>
      </c>
      <c r="M22" s="7">
        <f t="shared" si="2"/>
        <v>653225.9100000001</v>
      </c>
      <c r="N22" s="7">
        <f t="shared" si="2"/>
        <v>331877.93000000005</v>
      </c>
      <c r="O22" s="7">
        <f>+O20+O21</f>
        <v>14082561.420000002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2023-11-27T21:05:02Z</dcterms:modified>
  <cp:category/>
  <cp:version/>
  <cp:contentType/>
  <cp:contentStatus/>
</cp:coreProperties>
</file>