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<sst xmlns="http://schemas.openxmlformats.org/spreadsheetml/2006/main" count="81" uniqueCount="63">
  <si>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</si>
  <si>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</si>
  <si>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</si>
  <si>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</si>
  <si>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</si>
  <si>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</si>
  <si>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</si>
  <si>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</si>
  <si>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</si>
  <si>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</si>
  <si>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</si>
  <si>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</si>
  <si>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</si>
  <si>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</si>
  <si>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</si>
  <si>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</si>
  <si>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</si>
  <si>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</si>
  <si>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</si>
  <si>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</si>
  <si>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</si>
  <si>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</si>
  <si>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</si>
  <si>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</si>
  <si>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</si>
  <si>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</si>
  <si>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</si>
  <si>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</si>
  <si>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</si>
  <si>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</si>
  <si>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</si>
  <si>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</si>
  <si>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</si>
  <si>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</si>
  <si>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</si>
  <si>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</si>
  <si>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</si>
  <si>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</si>
  <si>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</si>
  <si>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</si>
  <si>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</si>
  <si>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</si>
  <si>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</si>
  <si>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</si>
  <si>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</si>
  <si>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</si>
  <si>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</si>
  <si>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</si>
  <si>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</si>
  <si>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</si>
  <si>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</si>
  <si>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</si>
  <si>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</si>
  <si>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</si>
  <si>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</si>
  <si>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</si>
  <si>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</si>
  <si>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</si>
  <si>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</si>
  <si>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</si>
  <si>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</si>
  <si>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</si>
  <si>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20/11/23 - VENCIMENTO 27/11/23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</si>
</sst>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625199.02</v>
      </c>
      <c r="C6" s="10">
        <v>606248.8999999999</v>
      </c>
      <c r="D6" s="10">
        <v>903392.76</v>
      </c>
      <c r="E6" s="10">
        <v>476820.94000000006</v>
      </c>
      <c r="F6" s="10">
        <v>532063.63</v>
      </c>
      <c r="G6" s="10">
        <v>595506.0000000001</v>
      </c>
      <c r="H6" s="10">
        <v>586098.96</v>
      </c>
      <c r="I6" s="10">
        <v>758611.05</v>
      </c>
      <c r="J6" s="10">
        <v>193386.21</v>
      </c>
      <c r="K6" s="10">
        <f>SUM(B6:J6)</f>
        <v>5277327.469999999</v>
      </c>
      <c r="Q6"/>
      <c r="R6"/>
    </row>
    <row r="7" spans="1:18" ht="27" customHeight="1">
      <c r="A7" s="2" t="s">
        <v>4</v>
      </c>
      <c r="B7" s="19">
        <v>-31847.2</v>
      </c>
      <c r="C7" s="19">
        <v>-33818.4</v>
      </c>
      <c r="D7" s="19">
        <v>-546900.84</v>
      </c>
      <c r="E7" s="19">
        <v>-22321.2</v>
      </c>
      <c r="F7" s="19">
        <v>-25141.6</v>
      </c>
      <c r="G7" s="19">
        <v>-16077.6</v>
      </c>
      <c r="H7" s="19">
        <v>-390865.6</v>
      </c>
      <c r="I7" s="19">
        <v>-33840.4</v>
      </c>
      <c r="J7" s="19">
        <v>-119785.45999999999</v>
      </c>
      <c r="K7" s="8">
        <f>SUM(B7:J7)</f>
        <v>-1220598.2999999998</v>
      </c>
      <c r="Q7"/>
      <c r="R7"/>
    </row>
    <row r="8" spans="1:11" ht="27" customHeight="1">
      <c r="A8" s="6" t="s">
        <v>5</v>
      </c>
      <c r="B8" s="7">
        <f>+B6+B7</f>
        <v>593351.8200000001</v>
      </c>
      <c r="C8" s="7">
        <f aca="true" t="shared" si="0" ref="C8:J8">+C6+C7</f>
        <v>572430.4999999999</v>
      </c>
      <c r="D8" s="7">
        <f t="shared" si="0"/>
        <v>356491.92000000004</v>
      </c>
      <c r="E8" s="7">
        <f t="shared" si="0"/>
        <v>454499.74000000005</v>
      </c>
      <c r="F8" s="7">
        <f t="shared" si="0"/>
        <v>506922.03</v>
      </c>
      <c r="G8" s="7">
        <f t="shared" si="0"/>
        <v>579428.4000000001</v>
      </c>
      <c r="H8" s="7">
        <f t="shared" si="0"/>
        <v>195233.36</v>
      </c>
      <c r="I8" s="7">
        <f t="shared" si="0"/>
        <v>724770.65</v>
      </c>
      <c r="J8" s="7">
        <f t="shared" si="0"/>
        <v>73600.75</v>
      </c>
      <c r="K8" s="7">
        <f>+K7+K6</f>
        <v>4056729.169999999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315650.25000000006</v>
      </c>
      <c r="C13" s="10">
        <v>194183.54</v>
      </c>
      <c r="D13" s="10">
        <v>691285.7300000001</v>
      </c>
      <c r="E13" s="10">
        <v>625879.4899999999</v>
      </c>
      <c r="F13" s="10">
        <v>658473.87</v>
      </c>
      <c r="G13" s="10">
        <v>304333.18000000005</v>
      </c>
      <c r="H13" s="10">
        <v>174105.47999999998</v>
      </c>
      <c r="I13" s="10">
        <v>273109.5399999999</v>
      </c>
      <c r="J13" s="10">
        <v>218700.93</v>
      </c>
      <c r="K13" s="10">
        <v>416958.3999999999</v>
      </c>
      <c r="L13" s="10">
        <f>SUM(B13:K13)</f>
        <v>3872680.41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-117745.59</v>
      </c>
      <c r="C14" s="8">
        <v>-10260.8</v>
      </c>
      <c r="D14" s="8">
        <v>-35433.2</v>
      </c>
      <c r="E14" s="8">
        <v>-414545.59</v>
      </c>
      <c r="F14" s="8">
        <v>-27473.6</v>
      </c>
      <c r="G14" s="8">
        <v>-14977.6</v>
      </c>
      <c r="H14" s="8">
        <v>-14556.76</v>
      </c>
      <c r="I14" s="8">
        <v>-181203.6</v>
      </c>
      <c r="J14" s="8">
        <v>-7955.2</v>
      </c>
      <c r="K14" s="8">
        <v>-21766.8</v>
      </c>
      <c r="L14" s="8">
        <f>SUM(B14:K14)</f>
        <v>-845918.74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197904.66000000006</v>
      </c>
      <c r="C15" s="7">
        <f aca="true" t="shared" si="1" ref="C15:K15">+C13+C14</f>
        <v>183922.74000000002</v>
      </c>
      <c r="D15" s="7">
        <f t="shared" si="1"/>
        <v>655852.5300000001</v>
      </c>
      <c r="E15" s="7">
        <f t="shared" si="1"/>
        <v>211333.89999999985</v>
      </c>
      <c r="F15" s="7">
        <f t="shared" si="1"/>
        <v>631000.27</v>
      </c>
      <c r="G15" s="7">
        <f t="shared" si="1"/>
        <v>289355.5800000001</v>
      </c>
      <c r="H15" s="7">
        <f t="shared" si="1"/>
        <v>159548.71999999997</v>
      </c>
      <c r="I15" s="7">
        <f t="shared" si="1"/>
        <v>91905.93999999992</v>
      </c>
      <c r="J15" s="7">
        <f t="shared" si="1"/>
        <v>210745.72999999998</v>
      </c>
      <c r="K15" s="7">
        <f t="shared" si="1"/>
        <v>395191.5999999999</v>
      </c>
      <c r="L15" s="7">
        <f>+L13+L14</f>
        <v>3026761.67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1039881.5499999999</v>
      </c>
      <c r="C20" s="10">
        <v>471493.33999999997</v>
      </c>
      <c r="D20" s="10">
        <v>492674.82</v>
      </c>
      <c r="E20" s="10">
        <v>150538.26</v>
      </c>
      <c r="F20" s="10">
        <v>457545.79000000004</v>
      </c>
      <c r="G20" s="10">
        <v>671064.18</v>
      </c>
      <c r="H20" s="10">
        <v>157322.77</v>
      </c>
      <c r="I20" s="10">
        <v>417728.12</v>
      </c>
      <c r="J20" s="10">
        <v>484481.24000000005</v>
      </c>
      <c r="K20" s="10">
        <v>655375.4400000001</v>
      </c>
      <c r="L20" s="10">
        <v>589218.03</v>
      </c>
      <c r="M20" s="10">
        <v>311067.88999999996</v>
      </c>
      <c r="N20" s="10">
        <v>147663.31999999998</v>
      </c>
      <c r="O20" s="10">
        <f>SUM(B20:N20)</f>
        <v>6046054.750000001</v>
      </c>
    </row>
    <row r="21" spans="1:15" ht="27" customHeight="1">
      <c r="A21" s="2" t="s">
        <v>4</v>
      </c>
      <c r="B21" s="8">
        <v>-36973.2</v>
      </c>
      <c r="C21" s="8">
        <v>-23240.8</v>
      </c>
      <c r="D21" s="8">
        <v>-16240.4</v>
      </c>
      <c r="E21" s="8">
        <v>-4998.4</v>
      </c>
      <c r="F21" s="8">
        <v>-13983.2</v>
      </c>
      <c r="G21" s="8">
        <v>-33708.4</v>
      </c>
      <c r="H21" s="8">
        <v>-5011.6</v>
      </c>
      <c r="I21" s="8">
        <v>-28186.4</v>
      </c>
      <c r="J21" s="8">
        <v>-21894.4</v>
      </c>
      <c r="K21" s="8">
        <v>-419964.4</v>
      </c>
      <c r="L21" s="8">
        <v>-379190.4</v>
      </c>
      <c r="M21" s="8">
        <v>-12817.2</v>
      </c>
      <c r="N21" s="8">
        <v>-7480</v>
      </c>
      <c r="O21" s="8">
        <f>SUM(B21:N21)</f>
        <v>-1003688.7999999999</v>
      </c>
    </row>
    <row r="22" spans="1:15" ht="27" customHeight="1">
      <c r="A22" s="6" t="s">
        <v>5</v>
      </c>
      <c r="B22" s="7">
        <f>+B20+B21</f>
        <v>1002908.35</v>
      </c>
      <c r="C22" s="7">
        <f aca="true" t="shared" si="2" ref="C22:N22">+C20+C21</f>
        <v>448252.54</v>
      </c>
      <c r="D22" s="7">
        <f t="shared" si="2"/>
        <v>476434.42</v>
      </c>
      <c r="E22" s="7">
        <f t="shared" si="2"/>
        <v>145539.86000000002</v>
      </c>
      <c r="F22" s="7">
        <f t="shared" si="2"/>
        <v>443562.59</v>
      </c>
      <c r="G22" s="7">
        <f t="shared" si="2"/>
        <v>637355.78</v>
      </c>
      <c r="H22" s="7">
        <f t="shared" si="2"/>
        <v>152311.16999999998</v>
      </c>
      <c r="I22" s="7">
        <f t="shared" si="2"/>
        <v>389541.72</v>
      </c>
      <c r="J22" s="7">
        <f t="shared" si="2"/>
        <v>462586.84</v>
      </c>
      <c r="K22" s="7">
        <f t="shared" si="2"/>
        <v>235411.04000000004</v>
      </c>
      <c r="L22" s="7">
        <f t="shared" si="2"/>
        <v>210027.63</v>
      </c>
      <c r="M22" s="7">
        <f t="shared" si="2"/>
        <v>298250.68999999994</v>
      </c>
      <c r="N22" s="7">
        <f t="shared" si="2"/>
        <v>140183.31999999998</v>
      </c>
      <c r="O22" s="7">
        <f>+O20+O21</f>
        <v>5042365.950000001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2023-11-27T18:49:53Z</dcterms:modified>
  <cp:category/>
  <cp:version/>
  <cp:contentType/>
  <cp:contentStatus/>
</cp:coreProperties>
</file>