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624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<sst xmlns="http://schemas.openxmlformats.org/spreadsheetml/2006/main" count="81" uniqueCount="63">
  <si>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</si>
  <si>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</si>
  <si>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</si>
  <si>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</si>
  <si>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</si>
  <si>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</si>
  <si>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</si>
  <si>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</si>
  <si>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</si>
  <si>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</si>
  <si>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</si>
  <si>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</si>
  <si>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</si>
  <si>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</si>
  <si>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</si>
  <si>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</si>
  <si>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</si>
  <si>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</si>
  <si>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</si>
  <si>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</si>
  <si>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</si>
  <si>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</si>
  <si>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</si>
  <si>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</si>
  <si>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</si>
  <si>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</si>
  <si>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</si>
  <si>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</si>
  <si>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</si>
  <si>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</si>
  <si>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</si>
  <si>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</si>
  <si>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</si>
  <si>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</si>
  <si>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</si>
  <si>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</si>
  <si>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</si>
  <si>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</si>
  <si>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</si>
  <si>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</si>
  <si>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</si>
  <si>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</si>
  <si>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</si>
  <si>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</si>
  <si>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</si>
  <si>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</si>
  <si>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</si>
  <si>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</si>
  <si>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</si>
  <si>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</si>
  <si>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</si>
  <si>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</si>
  <si>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</si>
  <si>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</si>
  <si>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</si>
  <si>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</si>
  <si>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</si>
  <si>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</si>
  <si>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</si>
  <si>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</si>
  <si>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</si>
  <si>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</si>
  <si>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18/11/23 - VENCIMENTO 27/11/23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</si>
</sst>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920496.0800000001</v>
      </c>
      <c r="C6" s="10">
        <v>892432.88</v>
      </c>
      <c r="D6" s="10">
        <v>1252837.92</v>
      </c>
      <c r="E6" s="10">
        <v>655839.05</v>
      </c>
      <c r="F6" s="10">
        <v>740232.8100000002</v>
      </c>
      <c r="G6" s="10">
        <v>887050.2400000001</v>
      </c>
      <c r="H6" s="10">
        <v>841310.46</v>
      </c>
      <c r="I6" s="10">
        <v>998098.13</v>
      </c>
      <c r="J6" s="10">
        <v>256666.68000000002</v>
      </c>
      <c r="K6" s="10">
        <f>SUM(B6:J6)</f>
        <v>7444964.25</v>
      </c>
      <c r="Q6"/>
      <c r="R6"/>
    </row>
    <row r="7" spans="1:18" ht="27" customHeight="1">
      <c r="A7" s="2" t="s">
        <v>4</v>
      </c>
      <c r="B7" s="19">
        <v>-45654.4</v>
      </c>
      <c r="C7" s="19">
        <v>-52329.2</v>
      </c>
      <c r="D7" s="19">
        <v>-1121273.24</v>
      </c>
      <c r="E7" s="19">
        <v>-30536</v>
      </c>
      <c r="F7" s="19">
        <v>-33651.2</v>
      </c>
      <c r="G7" s="19">
        <v>-23364</v>
      </c>
      <c r="H7" s="19">
        <v>-711066.4</v>
      </c>
      <c r="I7" s="19">
        <v>-45016.4</v>
      </c>
      <c r="J7" s="19">
        <v>-229554.26</v>
      </c>
      <c r="K7" s="8">
        <f>SUM(B7:J7)</f>
        <v>-2292445.0999999996</v>
      </c>
      <c r="Q7"/>
      <c r="R7"/>
    </row>
    <row r="8" spans="1:11" ht="27" customHeight="1">
      <c r="A8" s="6" t="s">
        <v>5</v>
      </c>
      <c r="B8" s="7">
        <f>+B6+B7</f>
        <v>874841.68</v>
      </c>
      <c r="C8" s="7">
        <f aca="true" t="shared" si="0" ref="C8:J8">+C6+C7</f>
        <v>840103.68</v>
      </c>
      <c r="D8" s="7">
        <f t="shared" si="0"/>
        <v>131564.67999999993</v>
      </c>
      <c r="E8" s="7">
        <f t="shared" si="0"/>
        <v>625303.05</v>
      </c>
      <c r="F8" s="7">
        <f t="shared" si="0"/>
        <v>706581.6100000002</v>
      </c>
      <c r="G8" s="7">
        <f t="shared" si="0"/>
        <v>863686.2400000001</v>
      </c>
      <c r="H8" s="7">
        <f t="shared" si="0"/>
        <v>130244.05999999994</v>
      </c>
      <c r="I8" s="7">
        <f t="shared" si="0"/>
        <v>953081.73</v>
      </c>
      <c r="J8" s="7">
        <f t="shared" si="0"/>
        <v>27112.420000000013</v>
      </c>
      <c r="K8" s="7">
        <f>+K7+K6</f>
        <v>5152519.15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440028.95</v>
      </c>
      <c r="C13" s="10">
        <v>295627.49999999994</v>
      </c>
      <c r="D13" s="10">
        <v>1021630.7700000001</v>
      </c>
      <c r="E13" s="10">
        <v>859012.8699999999</v>
      </c>
      <c r="F13" s="10">
        <v>909132.76</v>
      </c>
      <c r="G13" s="10">
        <v>427477.33</v>
      </c>
      <c r="H13" s="10">
        <v>239827.96</v>
      </c>
      <c r="I13" s="10">
        <v>362439.86</v>
      </c>
      <c r="J13" s="10">
        <v>296683.95999999996</v>
      </c>
      <c r="K13" s="10">
        <v>571963.4099999999</v>
      </c>
      <c r="L13" s="10">
        <f>SUM(B13:K13)</f>
        <v>5423825.37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-123527.19</v>
      </c>
      <c r="C14" s="8">
        <v>-15184.4</v>
      </c>
      <c r="D14" s="8">
        <v>-52848.4</v>
      </c>
      <c r="E14" s="8">
        <v>-800495.59</v>
      </c>
      <c r="F14" s="8">
        <v>-37347.2</v>
      </c>
      <c r="G14" s="8">
        <v>-21238.8</v>
      </c>
      <c r="H14" s="8">
        <v>-17077.96</v>
      </c>
      <c r="I14" s="8">
        <v>-328631.2</v>
      </c>
      <c r="J14" s="8">
        <v>-11915.2</v>
      </c>
      <c r="K14" s="8">
        <v>-30989.2</v>
      </c>
      <c r="L14" s="8">
        <f>SUM(B14:K14)</f>
        <v>-1439255.1399999997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316501.76</v>
      </c>
      <c r="C15" s="7">
        <f aca="true" t="shared" si="1" ref="C15:K15">+C13+C14</f>
        <v>280443.0999999999</v>
      </c>
      <c r="D15" s="7">
        <f t="shared" si="1"/>
        <v>968782.3700000001</v>
      </c>
      <c r="E15" s="7">
        <f t="shared" si="1"/>
        <v>58517.27999999991</v>
      </c>
      <c r="F15" s="7">
        <f t="shared" si="1"/>
        <v>871785.56</v>
      </c>
      <c r="G15" s="7">
        <f t="shared" si="1"/>
        <v>406238.53</v>
      </c>
      <c r="H15" s="7">
        <f t="shared" si="1"/>
        <v>222750</v>
      </c>
      <c r="I15" s="7">
        <f t="shared" si="1"/>
        <v>33808.659999999974</v>
      </c>
      <c r="J15" s="7">
        <f t="shared" si="1"/>
        <v>284768.75999999995</v>
      </c>
      <c r="K15" s="7">
        <f t="shared" si="1"/>
        <v>540974.21</v>
      </c>
      <c r="L15" s="7">
        <f>+L13+L14</f>
        <v>3984570.2300000004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1041000.2000000001</v>
      </c>
      <c r="C20" s="10">
        <v>681913.5999999999</v>
      </c>
      <c r="D20" s="10">
        <v>720611.8100000002</v>
      </c>
      <c r="E20" s="10">
        <v>210446.44</v>
      </c>
      <c r="F20" s="10">
        <v>663253.59</v>
      </c>
      <c r="G20" s="10">
        <v>893947.48</v>
      </c>
      <c r="H20" s="10">
        <v>191090.90999999997</v>
      </c>
      <c r="I20" s="10">
        <v>685525.4299999999</v>
      </c>
      <c r="J20" s="10">
        <v>658284.9600000001</v>
      </c>
      <c r="K20" s="10">
        <v>882241.03</v>
      </c>
      <c r="L20" s="10">
        <v>789368.14</v>
      </c>
      <c r="M20" s="10">
        <v>406830.98</v>
      </c>
      <c r="N20" s="10">
        <v>203984.40999999997</v>
      </c>
      <c r="O20" s="10">
        <f>SUM(B20:N20)</f>
        <v>8028498.979999999</v>
      </c>
    </row>
    <row r="21" spans="1:15" ht="27" customHeight="1">
      <c r="A21" s="2" t="s">
        <v>4</v>
      </c>
      <c r="B21" s="8">
        <v>-39520.8</v>
      </c>
      <c r="C21" s="8">
        <v>-35798.4</v>
      </c>
      <c r="D21" s="8">
        <v>-23949.2</v>
      </c>
      <c r="E21" s="8">
        <v>-7999.2</v>
      </c>
      <c r="F21" s="8">
        <v>-23632.4</v>
      </c>
      <c r="G21" s="8">
        <v>-45914</v>
      </c>
      <c r="H21" s="8">
        <v>-6868.4</v>
      </c>
      <c r="I21" s="8">
        <v>-48444</v>
      </c>
      <c r="J21" s="8">
        <v>-30052</v>
      </c>
      <c r="K21" s="8">
        <v>-740451.2</v>
      </c>
      <c r="L21" s="8">
        <v>-680559.6</v>
      </c>
      <c r="M21" s="8">
        <v>-16830</v>
      </c>
      <c r="N21" s="8">
        <v>-12311.2</v>
      </c>
      <c r="O21" s="8">
        <f>SUM(B21:N21)</f>
        <v>-1712330.4</v>
      </c>
    </row>
    <row r="22" spans="1:15" ht="27" customHeight="1">
      <c r="A22" s="6" t="s">
        <v>5</v>
      </c>
      <c r="B22" s="7">
        <f>+B20+B21</f>
        <v>1001479.4</v>
      </c>
      <c r="C22" s="7">
        <f aca="true" t="shared" si="2" ref="C22:N22">+C20+C21</f>
        <v>646115.1999999998</v>
      </c>
      <c r="D22" s="7">
        <f t="shared" si="2"/>
        <v>696662.6100000002</v>
      </c>
      <c r="E22" s="7">
        <f t="shared" si="2"/>
        <v>202447.24</v>
      </c>
      <c r="F22" s="7">
        <f t="shared" si="2"/>
        <v>639621.19</v>
      </c>
      <c r="G22" s="7">
        <f t="shared" si="2"/>
        <v>848033.48</v>
      </c>
      <c r="H22" s="7">
        <f t="shared" si="2"/>
        <v>184222.50999999998</v>
      </c>
      <c r="I22" s="7">
        <f t="shared" si="2"/>
        <v>637081.4299999999</v>
      </c>
      <c r="J22" s="7">
        <f t="shared" si="2"/>
        <v>628232.9600000001</v>
      </c>
      <c r="K22" s="7">
        <f t="shared" si="2"/>
        <v>141789.83000000007</v>
      </c>
      <c r="L22" s="7">
        <f t="shared" si="2"/>
        <v>108808.54000000004</v>
      </c>
      <c r="M22" s="7">
        <f t="shared" si="2"/>
        <v>390000.98</v>
      </c>
      <c r="N22" s="7">
        <f t="shared" si="2"/>
        <v>191673.20999999996</v>
      </c>
      <c r="O22" s="7">
        <f>+O20+O21</f>
        <v>6316168.579999998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2023-11-27T18:47:37Z</dcterms:modified>
  <cp:category/>
  <cp:version/>
  <cp:contentType/>
  <cp:contentStatus/>
</cp:coreProperties>
</file>