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<sst xmlns="http://schemas.openxmlformats.org/spreadsheetml/2006/main" count="81" uniqueCount="63">
  <si>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</si>
  <si>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</si>
  <si>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</si>
  <si>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</si>
  <si>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</si>
  <si>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</si>
  <si>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</si>
  <si>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</si>
  <si>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</si>
  <si>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</si>
  <si>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</si>
  <si>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</si>
  <si>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</si>
  <si>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</si>
  <si>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</si>
  <si>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</si>
  <si>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</si>
  <si>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</si>
  <si>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</si>
  <si>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</si>
  <si>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</si>
  <si>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</si>
  <si>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</si>
  <si>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</si>
  <si>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</si>
  <si>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</si>
  <si>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</si>
  <si>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</si>
  <si>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</si>
  <si>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</si>
  <si>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</si>
  <si>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</si>
  <si>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</si>
  <si>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</si>
  <si>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</si>
  <si>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</si>
  <si>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</si>
  <si>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</si>
  <si>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</si>
  <si>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</si>
  <si>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</si>
  <si>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</si>
  <si>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</si>
  <si>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</si>
  <si>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</si>
  <si>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</si>
  <si>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</si>
  <si>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</si>
  <si>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</si>
  <si>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</si>
  <si>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</si>
  <si>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</si>
  <si>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</si>
  <si>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</si>
  <si>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</si>
  <si>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</si>
  <si>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</si>
  <si>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</si>
  <si>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</si>
  <si>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</si>
  <si>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</si>
  <si>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</si>
  <si>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17/11/23 - VENCIMENTO 27/11/23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</si>
</sst>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1803715.06</v>
      </c>
      <c r="C6" s="10">
        <v>1685451.2999999998</v>
      </c>
      <c r="D6" s="10">
        <v>2091949.98</v>
      </c>
      <c r="E6" s="10">
        <v>1308750.92</v>
      </c>
      <c r="F6" s="10">
        <v>1282477.2999999998</v>
      </c>
      <c r="G6" s="10">
        <v>1409739.6</v>
      </c>
      <c r="H6" s="10">
        <v>1263274.3399999999</v>
      </c>
      <c r="I6" s="10">
        <v>1779575.04</v>
      </c>
      <c r="J6" s="10">
        <v>628904.6199999999</v>
      </c>
      <c r="K6" s="10">
        <f>SUM(B6:J6)</f>
        <v>13253838.159999998</v>
      </c>
      <c r="Q6"/>
      <c r="R6"/>
    </row>
    <row r="7" spans="1:18" ht="27" customHeight="1">
      <c r="A7" s="2" t="s">
        <v>4</v>
      </c>
      <c r="B7" s="19">
        <v>-188474.02000000002</v>
      </c>
      <c r="C7" s="19">
        <v>-132686.07</v>
      </c>
      <c r="D7" s="19">
        <v>-185974.39</v>
      </c>
      <c r="E7" s="19">
        <v>-133691.75</v>
      </c>
      <c r="F7" s="19">
        <v>-124721.24</v>
      </c>
      <c r="G7" s="19">
        <v>-111777.35</v>
      </c>
      <c r="H7" s="19">
        <v>-87909.07</v>
      </c>
      <c r="I7" s="19">
        <v>-167490.22</v>
      </c>
      <c r="J7" s="19">
        <v>-564824.53</v>
      </c>
      <c r="K7" s="8">
        <f>SUM(B7:J7)</f>
        <v>-1697548.64</v>
      </c>
      <c r="Q7"/>
      <c r="R7"/>
    </row>
    <row r="8" spans="1:11" ht="27" customHeight="1">
      <c r="A8" s="6" t="s">
        <v>5</v>
      </c>
      <c r="B8" s="7">
        <f>+B6+B7</f>
        <v>1615241.04</v>
      </c>
      <c r="C8" s="7">
        <f aca="true" t="shared" si="0" ref="C8:J8">+C6+C7</f>
        <v>1552765.2299999997</v>
      </c>
      <c r="D8" s="7">
        <f t="shared" si="0"/>
        <v>1905975.5899999999</v>
      </c>
      <c r="E8" s="7">
        <f t="shared" si="0"/>
        <v>1175059.17</v>
      </c>
      <c r="F8" s="7">
        <f t="shared" si="0"/>
        <v>1157756.0599999998</v>
      </c>
      <c r="G8" s="7">
        <f t="shared" si="0"/>
        <v>1297962.25</v>
      </c>
      <c r="H8" s="7">
        <f t="shared" si="0"/>
        <v>1175365.2699999998</v>
      </c>
      <c r="I8" s="7">
        <f t="shared" si="0"/>
        <v>1612084.82</v>
      </c>
      <c r="J8" s="7">
        <f t="shared" si="0"/>
        <v>64080.08999999985</v>
      </c>
      <c r="K8" s="7">
        <f>+K7+K6</f>
        <v>11556289.519999998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830829.8</v>
      </c>
      <c r="C13" s="10">
        <v>563194.7000000001</v>
      </c>
      <c r="D13" s="10">
        <v>1828241.2400000002</v>
      </c>
      <c r="E13" s="10">
        <v>1486925.38</v>
      </c>
      <c r="F13" s="10">
        <v>1526454.36</v>
      </c>
      <c r="G13" s="10">
        <v>907298.38</v>
      </c>
      <c r="H13" s="10">
        <v>525638.9500000001</v>
      </c>
      <c r="I13" s="10">
        <v>645407.9500000001</v>
      </c>
      <c r="J13" s="10">
        <v>783545.26</v>
      </c>
      <c r="K13" s="10">
        <v>988196.97</v>
      </c>
      <c r="L13" s="10">
        <f>SUM(B13:K13)</f>
        <v>10085732.990000002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-492672.27</v>
      </c>
      <c r="C14" s="8">
        <v>-47186.09</v>
      </c>
      <c r="D14" s="8">
        <v>-144403.68</v>
      </c>
      <c r="E14" s="8">
        <v>-120077.9899999999</v>
      </c>
      <c r="F14" s="8">
        <v>-208511.6</v>
      </c>
      <c r="G14" s="8">
        <v>-66647.2</v>
      </c>
      <c r="H14" s="8">
        <v>-48860.850000000006</v>
      </c>
      <c r="I14" s="8">
        <v>-53313.19</v>
      </c>
      <c r="J14" s="8">
        <v>-80163.24</v>
      </c>
      <c r="K14" s="8">
        <v>-88408</v>
      </c>
      <c r="L14" s="8">
        <f>SUM(B14:K14)</f>
        <v>-1350244.1099999999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338157.53</v>
      </c>
      <c r="C15" s="7">
        <f aca="true" t="shared" si="1" ref="C15:K15">+C13+C14</f>
        <v>516008.6100000001</v>
      </c>
      <c r="D15" s="7">
        <f t="shared" si="1"/>
        <v>1683837.5600000003</v>
      </c>
      <c r="E15" s="7">
        <f t="shared" si="1"/>
        <v>1366847.39</v>
      </c>
      <c r="F15" s="7">
        <f t="shared" si="1"/>
        <v>1317942.76</v>
      </c>
      <c r="G15" s="7">
        <f t="shared" si="1"/>
        <v>840651.18</v>
      </c>
      <c r="H15" s="7">
        <f t="shared" si="1"/>
        <v>476778.1000000001</v>
      </c>
      <c r="I15" s="7">
        <f t="shared" si="1"/>
        <v>592094.76</v>
      </c>
      <c r="J15" s="7">
        <f t="shared" si="1"/>
        <v>703382.02</v>
      </c>
      <c r="K15" s="7">
        <f t="shared" si="1"/>
        <v>899788.97</v>
      </c>
      <c r="L15" s="7">
        <f>+L13+L14</f>
        <v>8735488.880000003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1535201.3199999998</v>
      </c>
      <c r="C20" s="10">
        <v>1130093.9600000002</v>
      </c>
      <c r="D20" s="10">
        <v>936237.58</v>
      </c>
      <c r="E20" s="10">
        <v>297778.3</v>
      </c>
      <c r="F20" s="10">
        <v>1062288.36</v>
      </c>
      <c r="G20" s="10">
        <v>1501673.74</v>
      </c>
      <c r="H20" s="10">
        <v>298736.59</v>
      </c>
      <c r="I20" s="10">
        <v>1153655.04</v>
      </c>
      <c r="J20" s="10">
        <v>969936.28</v>
      </c>
      <c r="K20" s="10">
        <v>1305277.8499999999</v>
      </c>
      <c r="L20" s="10">
        <v>1194633.23</v>
      </c>
      <c r="M20" s="10">
        <v>675927.4400000002</v>
      </c>
      <c r="N20" s="10">
        <v>347995.83999999997</v>
      </c>
      <c r="O20" s="10">
        <f>SUM(B20:N20)</f>
        <v>12409435.53</v>
      </c>
    </row>
    <row r="21" spans="1:15" ht="27" customHeight="1">
      <c r="A21" s="2" t="s">
        <v>4</v>
      </c>
      <c r="B21" s="8">
        <v>-117069.2</v>
      </c>
      <c r="C21" s="8">
        <v>-100550</v>
      </c>
      <c r="D21" s="8">
        <v>-118981.6</v>
      </c>
      <c r="E21" s="8">
        <v>-43985.6</v>
      </c>
      <c r="F21" s="8">
        <v>-117539.2</v>
      </c>
      <c r="G21" s="8">
        <v>-160290.4</v>
      </c>
      <c r="H21" s="8">
        <v>-19508</v>
      </c>
      <c r="I21" s="8">
        <v>-96923.2</v>
      </c>
      <c r="J21" s="8">
        <v>-88302.64</v>
      </c>
      <c r="K21" s="8">
        <v>-92644</v>
      </c>
      <c r="L21" s="8">
        <v>-81520.8</v>
      </c>
      <c r="M21" s="8">
        <v>-75964.4</v>
      </c>
      <c r="N21" s="8">
        <v>-44213.92</v>
      </c>
      <c r="O21" s="8">
        <f>SUM(B21:N21)</f>
        <v>-1157492.96</v>
      </c>
    </row>
    <row r="22" spans="1:15" ht="27" customHeight="1">
      <c r="A22" s="6" t="s">
        <v>5</v>
      </c>
      <c r="B22" s="7">
        <f>+B20+B21</f>
        <v>1418132.1199999999</v>
      </c>
      <c r="C22" s="7">
        <f aca="true" t="shared" si="2" ref="C22:N22">+C20+C21</f>
        <v>1029543.9600000002</v>
      </c>
      <c r="D22" s="7">
        <f t="shared" si="2"/>
        <v>817255.98</v>
      </c>
      <c r="E22" s="7">
        <f t="shared" si="2"/>
        <v>253792.69999999998</v>
      </c>
      <c r="F22" s="7">
        <f t="shared" si="2"/>
        <v>944749.1600000001</v>
      </c>
      <c r="G22" s="7">
        <f t="shared" si="2"/>
        <v>1341383.34</v>
      </c>
      <c r="H22" s="7">
        <f t="shared" si="2"/>
        <v>279228.59</v>
      </c>
      <c r="I22" s="7">
        <f t="shared" si="2"/>
        <v>1056731.84</v>
      </c>
      <c r="J22" s="7">
        <f t="shared" si="2"/>
        <v>881633.64</v>
      </c>
      <c r="K22" s="7">
        <f t="shared" si="2"/>
        <v>1212633.8499999999</v>
      </c>
      <c r="L22" s="7">
        <f t="shared" si="2"/>
        <v>1113112.43</v>
      </c>
      <c r="M22" s="7">
        <f t="shared" si="2"/>
        <v>599963.0400000002</v>
      </c>
      <c r="N22" s="7">
        <f t="shared" si="2"/>
        <v>303781.92</v>
      </c>
      <c r="O22" s="7">
        <f>+O20+O21</f>
        <v>11251942.57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2023-11-27T18:46:23Z</dcterms:modified>
  <cp:category/>
  <cp:version/>
  <cp:contentType/>
  <cp:contentStatus/>
</cp:coreProperties>
</file>