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<sst xmlns="http://schemas.openxmlformats.org/spreadsheetml/2006/main" count="81" uniqueCount="63">
  <si>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</si>
  <si>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</si>
  <si>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</si>
  <si>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</si>
  <si>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</si>
  <si>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</si>
  <si>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</si>
  <si>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</si>
  <si>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</si>
  <si>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</si>
  <si>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</si>
  <si>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</si>
  <si>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</si>
  <si>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</si>
  <si>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</si>
  <si>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</si>
  <si>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</si>
  <si>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</si>
  <si>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</si>
  <si>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</si>
  <si>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</si>
  <si>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</si>
  <si>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</si>
  <si>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</si>
  <si>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</si>
  <si>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</si>
  <si>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</si>
  <si>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</si>
  <si>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</si>
  <si>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</si>
  <si>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</si>
  <si>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</si>
  <si>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</si>
  <si>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</si>
  <si>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</si>
  <si>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</si>
  <si>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</si>
  <si>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</si>
  <si>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</si>
  <si>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</si>
  <si>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</si>
  <si>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</si>
  <si>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</si>
  <si>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</si>
  <si>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</si>
  <si>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</si>
  <si>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</si>
  <si>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</si>
  <si>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</si>
  <si>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</si>
  <si>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</si>
  <si>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</si>
  <si>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</si>
  <si>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</si>
  <si>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</si>
  <si>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</si>
  <si>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</si>
  <si>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</si>
  <si>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</si>
  <si>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</si>
  <si>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</si>
  <si>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</si>
  <si>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16/11/23 - VENCIMENTO 24/11/23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</si>
</sst>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1835245.1400000001</v>
      </c>
      <c r="C6" s="10">
        <v>1729497.4300000002</v>
      </c>
      <c r="D6" s="10">
        <v>2126497.28</v>
      </c>
      <c r="E6" s="10">
        <v>1328384.97</v>
      </c>
      <c r="F6" s="10">
        <v>1315986.2999999998</v>
      </c>
      <c r="G6" s="10">
        <v>1440407.13</v>
      </c>
      <c r="H6" s="10">
        <v>1302954.02</v>
      </c>
      <c r="I6" s="10">
        <v>1831567.0699999998</v>
      </c>
      <c r="J6" s="10">
        <v>636379.21</v>
      </c>
      <c r="K6" s="10">
        <f>SUM(B6:J6)</f>
        <v>13546918.55</v>
      </c>
      <c r="Q6"/>
      <c r="R6"/>
    </row>
    <row r="7" spans="1:18" ht="27" customHeight="1">
      <c r="A7" s="2" t="s">
        <v>4</v>
      </c>
      <c r="B7" s="19">
        <v>-180009.28</v>
      </c>
      <c r="C7" s="19">
        <v>-133717.7</v>
      </c>
      <c r="D7" s="19">
        <v>-186380.96000000002</v>
      </c>
      <c r="E7" s="19">
        <v>-143193.65</v>
      </c>
      <c r="F7" s="19">
        <v>-112034.4</v>
      </c>
      <c r="G7" s="19">
        <v>-113141.51</v>
      </c>
      <c r="H7" s="19">
        <v>-88209.29000000001</v>
      </c>
      <c r="I7" s="19">
        <v>-169082.02</v>
      </c>
      <c r="J7" s="19">
        <v>-48403.600000000006</v>
      </c>
      <c r="K7" s="8">
        <f>SUM(B7:J7)</f>
        <v>-1174172.4100000001</v>
      </c>
      <c r="Q7"/>
      <c r="R7"/>
    </row>
    <row r="8" spans="1:11" ht="27" customHeight="1">
      <c r="A8" s="6" t="s">
        <v>5</v>
      </c>
      <c r="B8" s="7">
        <f>+B6+B7</f>
        <v>1655235.86</v>
      </c>
      <c r="C8" s="7">
        <f aca="true" t="shared" si="0" ref="C8:J8">+C6+C7</f>
        <v>1595779.7300000002</v>
      </c>
      <c r="D8" s="7">
        <f t="shared" si="0"/>
        <v>1940116.3199999998</v>
      </c>
      <c r="E8" s="7">
        <f t="shared" si="0"/>
        <v>1185191.32</v>
      </c>
      <c r="F8" s="7">
        <f t="shared" si="0"/>
        <v>1203951.9</v>
      </c>
      <c r="G8" s="7">
        <f t="shared" si="0"/>
        <v>1327265.6199999999</v>
      </c>
      <c r="H8" s="7">
        <f t="shared" si="0"/>
        <v>1214744.73</v>
      </c>
      <c r="I8" s="7">
        <f t="shared" si="0"/>
        <v>1662485.0499999998</v>
      </c>
      <c r="J8" s="7">
        <f t="shared" si="0"/>
        <v>587975.61</v>
      </c>
      <c r="K8" s="7">
        <f>+K7+K6</f>
        <v>12372746.14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850625.8900000001</v>
      </c>
      <c r="C13" s="10">
        <v>572251.2400000001</v>
      </c>
      <c r="D13" s="10">
        <v>1871373.1800000004</v>
      </c>
      <c r="E13" s="10">
        <v>1522878.2</v>
      </c>
      <c r="F13" s="10">
        <v>1565920.9000000001</v>
      </c>
      <c r="G13" s="10">
        <v>925148.03</v>
      </c>
      <c r="H13" s="10">
        <v>538790.0900000002</v>
      </c>
      <c r="I13" s="10">
        <v>656551.85</v>
      </c>
      <c r="J13" s="10">
        <v>793581.86</v>
      </c>
      <c r="K13" s="10">
        <v>1004560.73</v>
      </c>
      <c r="L13" s="10">
        <f>SUM(B13:K13)</f>
        <v>10301681.97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-156961.99</v>
      </c>
      <c r="C14" s="8">
        <v>-42874.8</v>
      </c>
      <c r="D14" s="8">
        <v>-142009.2</v>
      </c>
      <c r="E14" s="8">
        <v>-119057.1899999999</v>
      </c>
      <c r="F14" s="8">
        <v>-126271.2</v>
      </c>
      <c r="G14" s="8">
        <v>-67778</v>
      </c>
      <c r="H14" s="8">
        <v>-45980.36</v>
      </c>
      <c r="I14" s="8">
        <v>-53823.63</v>
      </c>
      <c r="J14" s="8">
        <v>-50810</v>
      </c>
      <c r="K14" s="8">
        <v>-87140.8</v>
      </c>
      <c r="L14" s="8">
        <f>SUM(B14:K14)</f>
        <v>-892707.1699999999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693663.9000000001</v>
      </c>
      <c r="C15" s="7">
        <f aca="true" t="shared" si="1" ref="C15:K15">+C13+C14</f>
        <v>529376.4400000001</v>
      </c>
      <c r="D15" s="7">
        <f t="shared" si="1"/>
        <v>1729363.9800000004</v>
      </c>
      <c r="E15" s="7">
        <f t="shared" si="1"/>
        <v>1403821.01</v>
      </c>
      <c r="F15" s="7">
        <f t="shared" si="1"/>
        <v>1439649.7000000002</v>
      </c>
      <c r="G15" s="7">
        <f t="shared" si="1"/>
        <v>857370.03</v>
      </c>
      <c r="H15" s="7">
        <f t="shared" si="1"/>
        <v>492809.7300000002</v>
      </c>
      <c r="I15" s="7">
        <f t="shared" si="1"/>
        <v>602728.22</v>
      </c>
      <c r="J15" s="7">
        <f t="shared" si="1"/>
        <v>742771.86</v>
      </c>
      <c r="K15" s="7">
        <f t="shared" si="1"/>
        <v>917419.9299999999</v>
      </c>
      <c r="L15" s="7">
        <f>+L13+L14</f>
        <v>9408974.8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1579589.9300000002</v>
      </c>
      <c r="C20" s="10">
        <v>1118767.5400000003</v>
      </c>
      <c r="D20" s="10">
        <v>938487.5</v>
      </c>
      <c r="E20" s="10">
        <v>301829.99999999994</v>
      </c>
      <c r="F20" s="10">
        <v>1076044.1</v>
      </c>
      <c r="G20" s="10">
        <v>1532059.96</v>
      </c>
      <c r="H20" s="10">
        <v>307059.60000000003</v>
      </c>
      <c r="I20" s="10">
        <v>1179033.2499999998</v>
      </c>
      <c r="J20" s="10">
        <v>999470.35</v>
      </c>
      <c r="K20" s="10">
        <v>1345353.03</v>
      </c>
      <c r="L20" s="10">
        <v>1214223.81</v>
      </c>
      <c r="M20" s="10">
        <v>687209.66</v>
      </c>
      <c r="N20" s="10">
        <v>353357.01000000007</v>
      </c>
      <c r="O20" s="10">
        <f>SUM(B20:N20)</f>
        <v>12632485.74</v>
      </c>
    </row>
    <row r="21" spans="1:15" ht="27" customHeight="1">
      <c r="A21" s="2" t="s">
        <v>4</v>
      </c>
      <c r="B21" s="8">
        <v>-114631.6</v>
      </c>
      <c r="C21" s="8">
        <v>-96744</v>
      </c>
      <c r="D21" s="8">
        <v>-77480.8</v>
      </c>
      <c r="E21" s="8">
        <v>-23657.6</v>
      </c>
      <c r="F21" s="8">
        <v>-75756.8</v>
      </c>
      <c r="G21" s="8">
        <v>-118389.2</v>
      </c>
      <c r="H21" s="8">
        <v>-19789.6</v>
      </c>
      <c r="I21" s="8">
        <v>-94195.2</v>
      </c>
      <c r="J21" s="8">
        <v>-81991.6</v>
      </c>
      <c r="K21" s="8">
        <v>-91205.2</v>
      </c>
      <c r="L21" s="8">
        <v>-80134.8</v>
      </c>
      <c r="M21" s="8">
        <v>-55271.2</v>
      </c>
      <c r="N21" s="8">
        <v>-28955.2</v>
      </c>
      <c r="O21" s="8">
        <f>SUM(B21:N21)</f>
        <v>-958202.7999999998</v>
      </c>
    </row>
    <row r="22" spans="1:15" ht="27" customHeight="1">
      <c r="A22" s="6" t="s">
        <v>5</v>
      </c>
      <c r="B22" s="7">
        <f>+B20+B21</f>
        <v>1464958.33</v>
      </c>
      <c r="C22" s="7">
        <f aca="true" t="shared" si="2" ref="C22:N22">+C20+C21</f>
        <v>1022023.5400000003</v>
      </c>
      <c r="D22" s="7">
        <f t="shared" si="2"/>
        <v>861006.7</v>
      </c>
      <c r="E22" s="7">
        <f t="shared" si="2"/>
        <v>278172.39999999997</v>
      </c>
      <c r="F22" s="7">
        <f t="shared" si="2"/>
        <v>1000287.3</v>
      </c>
      <c r="G22" s="7">
        <f t="shared" si="2"/>
        <v>1413670.76</v>
      </c>
      <c r="H22" s="7">
        <f t="shared" si="2"/>
        <v>287270.00000000006</v>
      </c>
      <c r="I22" s="7">
        <f t="shared" si="2"/>
        <v>1084838.0499999998</v>
      </c>
      <c r="J22" s="7">
        <f t="shared" si="2"/>
        <v>917478.75</v>
      </c>
      <c r="K22" s="7">
        <f t="shared" si="2"/>
        <v>1254147.83</v>
      </c>
      <c r="L22" s="7">
        <f t="shared" si="2"/>
        <v>1134089.01</v>
      </c>
      <c r="M22" s="7">
        <f t="shared" si="2"/>
        <v>631938.4600000001</v>
      </c>
      <c r="N22" s="7">
        <f t="shared" si="2"/>
        <v>324401.81000000006</v>
      </c>
      <c r="O22" s="7">
        <f>+O20+O21</f>
        <v>11674282.940000001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2023-12-08T19:30:33Z</dcterms:modified>
  <cp:category/>
  <cp:version/>
  <cp:contentType/>
  <cp:contentStatus/>
</cp:coreProperties>
</file>