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624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<sst xmlns="http://schemas.openxmlformats.org/spreadsheetml/2006/main" count="81" uniqueCount="63">
  <si>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</si>
  <si>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</si>
  <si>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</si>
  <si>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</si>
  <si>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</si>
  <si>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</si>
  <si>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</si>
  <si>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</si>
  <si>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</si>
  <si>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</si>
  <si>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</si>
  <si>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</si>
  <si>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</si>
  <si>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</si>
  <si>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</si>
  <si>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</si>
  <si>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</si>
  <si>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</si>
  <si>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</si>
  <si>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</si>
  <si>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</si>
  <si>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</si>
  <si>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</si>
  <si>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</si>
  <si>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</si>
  <si>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</si>
  <si>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</si>
  <si>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</si>
  <si>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</si>
  <si>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</si>
  <si>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</si>
  <si>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</si>
  <si>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</si>
  <si>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</si>
  <si>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</si>
  <si>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</si>
  <si>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</si>
  <si>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</si>
  <si>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</si>
  <si>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</si>
  <si>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</si>
  <si>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</si>
  <si>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</si>
  <si>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</si>
  <si>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</si>
  <si>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</si>
  <si>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</si>
  <si>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</si>
  <si>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</si>
  <si>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</si>
  <si>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</si>
  <si>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</si>
  <si>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</si>
  <si>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</si>
  <si>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</si>
  <si>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</si>
  <si>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</si>
  <si>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</si>
  <si>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</si>
  <si>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</si>
  <si>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</si>
  <si>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</si>
  <si>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15/11/23 - VENCIMENTO 23/11/23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</si>
</sst>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173" fontId="0" fillId="0" borderId="0" xfId="0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7"/>
  <sheetViews>
    <sheetView tabSelected="1" zoomScale="80" zoomScaleNormal="80" zoomScalePageLayoutView="0" workbookViewId="0" topLeftCell="A1">
      <selection activeCell="B14" sqref="B14:K14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9.75" customHeight="1">
      <c r="A2" s="23" t="s">
        <v>62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4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5" t="s">
        <v>1</v>
      </c>
    </row>
    <row r="5" spans="1:11" ht="27" customHeight="1">
      <c r="A5" s="24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6"/>
    </row>
    <row r="6" spans="1:18" ht="27" customHeight="1">
      <c r="A6" s="9" t="s">
        <v>3</v>
      </c>
      <c r="B6" s="10">
        <v>640987.84</v>
      </c>
      <c r="C6" s="10">
        <v>609861.87</v>
      </c>
      <c r="D6" s="10">
        <v>979196.9100000001</v>
      </c>
      <c r="E6" s="10">
        <v>494102.0800000001</v>
      </c>
      <c r="F6" s="10">
        <v>578861.4800000001</v>
      </c>
      <c r="G6" s="10">
        <v>693892.17</v>
      </c>
      <c r="H6" s="10">
        <v>661805.6399999999</v>
      </c>
      <c r="I6" s="10">
        <v>810348.3499999999</v>
      </c>
      <c r="J6" s="10">
        <v>207702.91</v>
      </c>
      <c r="K6" s="10">
        <f>SUM(B6:J6)</f>
        <v>5676759.25</v>
      </c>
      <c r="Q6"/>
      <c r="R6"/>
    </row>
    <row r="7" spans="1:18" ht="27" customHeight="1">
      <c r="A7" s="2" t="s">
        <v>4</v>
      </c>
      <c r="B7" s="19">
        <v>-32142</v>
      </c>
      <c r="C7" s="19">
        <v>-30465.6</v>
      </c>
      <c r="D7" s="19">
        <v>-543904.44</v>
      </c>
      <c r="E7" s="19">
        <v>-22312.4</v>
      </c>
      <c r="F7" s="19">
        <v>-27077.6</v>
      </c>
      <c r="G7" s="19">
        <v>-16016</v>
      </c>
      <c r="H7" s="19">
        <v>-391512.4</v>
      </c>
      <c r="I7" s="19">
        <v>-31939.6</v>
      </c>
      <c r="J7" s="19">
        <v>-120093.45999999999</v>
      </c>
      <c r="K7" s="8">
        <f>SUM(B7:J7)</f>
        <v>-1215463.5</v>
      </c>
      <c r="Q7"/>
      <c r="R7"/>
    </row>
    <row r="8" spans="1:11" ht="27" customHeight="1">
      <c r="A8" s="6" t="s">
        <v>5</v>
      </c>
      <c r="B8" s="7">
        <f>+B6+B7</f>
        <v>608845.84</v>
      </c>
      <c r="C8" s="7">
        <f aca="true" t="shared" si="0" ref="C8:J8">+C6+C7</f>
        <v>579396.27</v>
      </c>
      <c r="D8" s="7">
        <f t="shared" si="0"/>
        <v>435292.4700000002</v>
      </c>
      <c r="E8" s="7">
        <f t="shared" si="0"/>
        <v>471789.68000000005</v>
      </c>
      <c r="F8" s="7">
        <f t="shared" si="0"/>
        <v>551783.8800000001</v>
      </c>
      <c r="G8" s="7">
        <f t="shared" si="0"/>
        <v>677876.17</v>
      </c>
      <c r="H8" s="7">
        <f t="shared" si="0"/>
        <v>270293.2399999999</v>
      </c>
      <c r="I8" s="7">
        <f t="shared" si="0"/>
        <v>778408.7499999999</v>
      </c>
      <c r="J8" s="7">
        <f t="shared" si="0"/>
        <v>87609.45000000001</v>
      </c>
      <c r="K8" s="7">
        <f>+K7+K6</f>
        <v>4461295.75</v>
      </c>
    </row>
    <row r="9" ht="36" customHeight="1"/>
    <row r="10" ht="36" customHeight="1"/>
    <row r="11" spans="1:15" ht="42" customHeight="1">
      <c r="A11" s="24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5" t="s">
        <v>1</v>
      </c>
      <c r="M11"/>
      <c r="N11"/>
      <c r="O11"/>
    </row>
    <row r="12" spans="1:15" ht="27" customHeight="1">
      <c r="A12" s="24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6"/>
      <c r="M12"/>
      <c r="N12"/>
      <c r="O12"/>
    </row>
    <row r="13" spans="1:83" ht="27" customHeight="1">
      <c r="A13" s="9" t="s">
        <v>3</v>
      </c>
      <c r="B13" s="10">
        <v>314587.34</v>
      </c>
      <c r="C13" s="10">
        <v>204684.91000000003</v>
      </c>
      <c r="D13" s="10">
        <v>722246.09</v>
      </c>
      <c r="E13" s="10">
        <v>660497.7299999997</v>
      </c>
      <c r="F13" s="10">
        <v>720772.46</v>
      </c>
      <c r="G13" s="10">
        <v>323314.69000000006</v>
      </c>
      <c r="H13" s="10">
        <v>188217.16</v>
      </c>
      <c r="I13" s="10">
        <v>293036.3599999999</v>
      </c>
      <c r="J13" s="10">
        <v>217881.65</v>
      </c>
      <c r="K13" s="10">
        <v>442311.74</v>
      </c>
      <c r="L13" s="10">
        <f>SUM(B13:K13)</f>
        <v>4087550.13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-116834.79</v>
      </c>
      <c r="C14" s="8">
        <v>-10049.6</v>
      </c>
      <c r="D14" s="8">
        <v>-33321.2</v>
      </c>
      <c r="E14" s="8">
        <v>-412649.19</v>
      </c>
      <c r="F14" s="8">
        <v>-26334</v>
      </c>
      <c r="G14" s="8">
        <v>-16394.4</v>
      </c>
      <c r="H14" s="8">
        <v>-14701.96</v>
      </c>
      <c r="I14" s="8">
        <v>-181463.2</v>
      </c>
      <c r="J14" s="8">
        <v>-8654.8</v>
      </c>
      <c r="K14" s="8">
        <v>-22382.8</v>
      </c>
      <c r="L14" s="8">
        <f>SUM(B14:K14)</f>
        <v>-842785.9400000002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197752.55000000005</v>
      </c>
      <c r="C15" s="7">
        <f aca="true" t="shared" si="1" ref="C15:K15">+C13+C14</f>
        <v>194635.31000000003</v>
      </c>
      <c r="D15" s="7">
        <f t="shared" si="1"/>
        <v>688924.89</v>
      </c>
      <c r="E15" s="7">
        <f t="shared" si="1"/>
        <v>247848.53999999975</v>
      </c>
      <c r="F15" s="7">
        <f t="shared" si="1"/>
        <v>694438.46</v>
      </c>
      <c r="G15" s="7">
        <f t="shared" si="1"/>
        <v>306920.29000000004</v>
      </c>
      <c r="H15" s="7">
        <f t="shared" si="1"/>
        <v>173515.2</v>
      </c>
      <c r="I15" s="7">
        <f t="shared" si="1"/>
        <v>111573.15999999992</v>
      </c>
      <c r="J15" s="7">
        <f t="shared" si="1"/>
        <v>209226.85</v>
      </c>
      <c r="K15" s="7">
        <f t="shared" si="1"/>
        <v>419928.94</v>
      </c>
      <c r="L15" s="7">
        <f>+L13+L14</f>
        <v>3244764.1899999995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4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5" t="s">
        <v>1</v>
      </c>
    </row>
    <row r="19" spans="1:15" ht="27" customHeight="1">
      <c r="A19" s="24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6"/>
    </row>
    <row r="20" spans="1:15" ht="27" customHeight="1">
      <c r="A20" s="9" t="s">
        <v>3</v>
      </c>
      <c r="B20" s="10">
        <v>808804.48</v>
      </c>
      <c r="C20" s="10">
        <v>576292.34</v>
      </c>
      <c r="D20" s="10">
        <v>526891.0900000001</v>
      </c>
      <c r="E20" s="10">
        <v>157267.25999999998</v>
      </c>
      <c r="F20" s="10">
        <v>512537.58</v>
      </c>
      <c r="G20" s="10">
        <v>696785.0500000002</v>
      </c>
      <c r="H20" s="10">
        <v>162356.16999999998</v>
      </c>
      <c r="I20" s="10">
        <v>549586.86</v>
      </c>
      <c r="J20" s="10">
        <v>512600.75000000006</v>
      </c>
      <c r="K20" s="10">
        <v>730595.1700000002</v>
      </c>
      <c r="L20" s="10">
        <v>654617.7999999999</v>
      </c>
      <c r="M20" s="10">
        <v>328983.3999999999</v>
      </c>
      <c r="N20" s="10">
        <v>158820.12</v>
      </c>
      <c r="O20" s="10">
        <f>SUM(B20:N20)</f>
        <v>6376138.069999999</v>
      </c>
    </row>
    <row r="21" spans="1:15" ht="27" customHeight="1">
      <c r="A21" s="2" t="s">
        <v>4</v>
      </c>
      <c r="B21" s="8">
        <v>-28296.4</v>
      </c>
      <c r="C21" s="8">
        <v>-26413.2</v>
      </c>
      <c r="D21" s="8">
        <v>-14797.2</v>
      </c>
      <c r="E21" s="8">
        <v>-4576</v>
      </c>
      <c r="F21" s="8">
        <v>-15756.4</v>
      </c>
      <c r="G21" s="8">
        <v>-32256.4</v>
      </c>
      <c r="H21" s="8">
        <v>-4633.2</v>
      </c>
      <c r="I21" s="8">
        <v>-35239.6</v>
      </c>
      <c r="J21" s="8">
        <v>-19822</v>
      </c>
      <c r="K21" s="8">
        <v>-419656.4</v>
      </c>
      <c r="L21" s="8">
        <v>-378596.4</v>
      </c>
      <c r="M21" s="8">
        <v>-12738</v>
      </c>
      <c r="N21" s="8">
        <v>-8307.2</v>
      </c>
      <c r="O21" s="8">
        <f>SUM(B21:N21)</f>
        <v>-1001088.4</v>
      </c>
    </row>
    <row r="22" spans="1:15" ht="27" customHeight="1">
      <c r="A22" s="6" t="s">
        <v>5</v>
      </c>
      <c r="B22" s="7">
        <f>+B20+B21</f>
        <v>780508.08</v>
      </c>
      <c r="C22" s="7">
        <f aca="true" t="shared" si="2" ref="C22:N22">+C20+C21</f>
        <v>549879.14</v>
      </c>
      <c r="D22" s="7">
        <f t="shared" si="2"/>
        <v>512093.8900000001</v>
      </c>
      <c r="E22" s="7">
        <f t="shared" si="2"/>
        <v>152691.25999999998</v>
      </c>
      <c r="F22" s="7">
        <f t="shared" si="2"/>
        <v>496781.18</v>
      </c>
      <c r="G22" s="7">
        <f t="shared" si="2"/>
        <v>664528.6500000001</v>
      </c>
      <c r="H22" s="7">
        <f t="shared" si="2"/>
        <v>157722.96999999997</v>
      </c>
      <c r="I22" s="7">
        <f t="shared" si="2"/>
        <v>514347.26</v>
      </c>
      <c r="J22" s="7">
        <f t="shared" si="2"/>
        <v>492778.75000000006</v>
      </c>
      <c r="K22" s="7">
        <f t="shared" si="2"/>
        <v>310938.77000000014</v>
      </c>
      <c r="L22" s="7">
        <f t="shared" si="2"/>
        <v>276021.3999999999</v>
      </c>
      <c r="M22" s="7">
        <f t="shared" si="2"/>
        <v>316245.3999999999</v>
      </c>
      <c r="N22" s="7">
        <f t="shared" si="2"/>
        <v>150512.91999999998</v>
      </c>
      <c r="O22" s="7">
        <f>+O20+O21</f>
        <v>5375049.669999999</v>
      </c>
    </row>
    <row r="24" ht="14.25">
      <c r="O24" s="20"/>
    </row>
    <row r="25" ht="14.25">
      <c r="O25" s="18"/>
    </row>
    <row r="27" ht="14.25">
      <c r="O27" s="21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2023-12-08T19:30:07Z</dcterms:modified>
  <cp:category/>
  <cp:version/>
  <cp:contentType/>
  <cp:contentStatus/>
</cp:coreProperties>
</file>