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<sst xmlns="http://schemas.openxmlformats.org/spreadsheetml/2006/main" count="81" uniqueCount="63">
  <si>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</si>
  <si>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</si>
  <si>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</si>
  <si>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</si>
  <si>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</si>
  <si>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</si>
  <si>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</si>
  <si>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</si>
  <si>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</si>
  <si>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</si>
  <si>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</si>
  <si>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</si>
  <si>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</si>
  <si>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</si>
  <si>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</si>
  <si>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</si>
  <si>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</si>
  <si>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</si>
  <si>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</si>
  <si>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</si>
  <si>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</si>
  <si>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</si>
  <si>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</si>
  <si>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</si>
  <si>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</si>
  <si>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</si>
  <si>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</si>
  <si>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</si>
  <si>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</si>
  <si>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</si>
  <si>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</si>
  <si>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</si>
  <si>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</si>
  <si>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</si>
  <si>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</si>
  <si>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</si>
  <si>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</si>
  <si>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</si>
  <si>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</si>
  <si>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</si>
  <si>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</si>
  <si>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</si>
  <si>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</si>
  <si>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</si>
  <si>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</si>
  <si>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</si>
  <si>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</si>
  <si>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</si>
  <si>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</si>
  <si>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</si>
  <si>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</si>
  <si>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</si>
  <si>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</si>
  <si>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</si>
  <si>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</si>
  <si>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</si>
  <si>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</si>
  <si>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</si>
  <si>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</si>
  <si>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</si>
  <si>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</si>
  <si>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</si>
  <si>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11/11/23 - VENCIMENTO 21/11/23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</si>
</sst>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999214</v>
      </c>
      <c r="C6" s="10">
        <v>949515.5300000001</v>
      </c>
      <c r="D6" s="10">
        <v>1309759.0600000003</v>
      </c>
      <c r="E6" s="10">
        <v>706013.72</v>
      </c>
      <c r="F6" s="10">
        <v>781468.5900000001</v>
      </c>
      <c r="G6" s="10">
        <v>1190426.9200000002</v>
      </c>
      <c r="H6" s="10">
        <v>874774.38</v>
      </c>
      <c r="I6" s="10">
        <v>1094364.97</v>
      </c>
      <c r="J6" s="10">
        <v>269656.98</v>
      </c>
      <c r="K6" s="10">
        <f>SUM(B6:J6)</f>
        <v>8175194.15</v>
      </c>
      <c r="Q6"/>
      <c r="R6"/>
    </row>
    <row r="7" spans="1:18" ht="27" customHeight="1">
      <c r="A7" s="2" t="s">
        <v>4</v>
      </c>
      <c r="B7" s="19">
        <v>-48725.6</v>
      </c>
      <c r="C7" s="19">
        <v>-57345.2</v>
      </c>
      <c r="D7" s="19">
        <v>-1124265.24</v>
      </c>
      <c r="E7" s="19">
        <v>-33831.6</v>
      </c>
      <c r="F7" s="19">
        <v>-36159.2</v>
      </c>
      <c r="G7" s="19">
        <v>-23685.2</v>
      </c>
      <c r="H7" s="19">
        <v>-712839.6</v>
      </c>
      <c r="I7" s="19">
        <v>-50749.6</v>
      </c>
      <c r="J7" s="19">
        <v>-230416.66</v>
      </c>
      <c r="K7" s="8">
        <f>SUM(B7:J7)</f>
        <v>-2318017.9000000004</v>
      </c>
      <c r="Q7"/>
      <c r="R7"/>
    </row>
    <row r="8" spans="1:11" ht="27" customHeight="1">
      <c r="A8" s="6" t="s">
        <v>5</v>
      </c>
      <c r="B8" s="7">
        <f>+B6+B7</f>
        <v>950488.4</v>
      </c>
      <c r="C8" s="7">
        <f aca="true" t="shared" si="0" ref="C8:J8">+C6+C7</f>
        <v>892170.3300000002</v>
      </c>
      <c r="D8" s="7">
        <f t="shared" si="0"/>
        <v>185493.8200000003</v>
      </c>
      <c r="E8" s="7">
        <f t="shared" si="0"/>
        <v>672182.12</v>
      </c>
      <c r="F8" s="7">
        <f t="shared" si="0"/>
        <v>745309.3900000001</v>
      </c>
      <c r="G8" s="7">
        <f t="shared" si="0"/>
        <v>1166741.7200000002</v>
      </c>
      <c r="H8" s="7">
        <f t="shared" si="0"/>
        <v>161934.78000000003</v>
      </c>
      <c r="I8" s="7">
        <f t="shared" si="0"/>
        <v>1043615.37</v>
      </c>
      <c r="J8" s="7">
        <f t="shared" si="0"/>
        <v>39240.31999999998</v>
      </c>
      <c r="K8" s="7">
        <f>+K7+K6</f>
        <v>5857176.25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475184.14</v>
      </c>
      <c r="C13" s="10">
        <v>319740.56999999995</v>
      </c>
      <c r="D13" s="10">
        <v>1108028.8900000001</v>
      </c>
      <c r="E13" s="10">
        <v>929597.1199999999</v>
      </c>
      <c r="F13" s="10">
        <v>990774.8099999999</v>
      </c>
      <c r="G13" s="10">
        <v>467631.57</v>
      </c>
      <c r="H13" s="10">
        <v>254764.34</v>
      </c>
      <c r="I13" s="10">
        <v>391879.8399999999</v>
      </c>
      <c r="J13" s="10">
        <v>326206.72000000003</v>
      </c>
      <c r="K13" s="10">
        <v>618153.6799999999</v>
      </c>
      <c r="L13" s="10">
        <f>SUM(B13:K13)</f>
        <v>5881961.679999999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-123549.19</v>
      </c>
      <c r="C14" s="8">
        <v>-16491.2</v>
      </c>
      <c r="D14" s="8">
        <v>-54005.6</v>
      </c>
      <c r="E14" s="8">
        <v>-803307.1900000001</v>
      </c>
      <c r="F14" s="8">
        <v>-38935.6</v>
      </c>
      <c r="G14" s="8">
        <v>-24464</v>
      </c>
      <c r="H14" s="8">
        <v>-17623.559999999998</v>
      </c>
      <c r="I14" s="8">
        <v>-330448.4</v>
      </c>
      <c r="J14" s="8">
        <v>-14924.8</v>
      </c>
      <c r="K14" s="8">
        <v>-32128.8</v>
      </c>
      <c r="L14" s="8">
        <f>SUM(B14:K14)</f>
        <v>-1455878.3400000003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351634.95</v>
      </c>
      <c r="C15" s="7">
        <f aca="true" t="shared" si="1" ref="C15:K15">+C13+C14</f>
        <v>303249.36999999994</v>
      </c>
      <c r="D15" s="7">
        <f t="shared" si="1"/>
        <v>1054023.29</v>
      </c>
      <c r="E15" s="7">
        <f t="shared" si="1"/>
        <v>126289.92999999982</v>
      </c>
      <c r="F15" s="7">
        <f t="shared" si="1"/>
        <v>951839.21</v>
      </c>
      <c r="G15" s="7">
        <f t="shared" si="1"/>
        <v>443167.57</v>
      </c>
      <c r="H15" s="7">
        <f t="shared" si="1"/>
        <v>237140.78</v>
      </c>
      <c r="I15" s="7">
        <f t="shared" si="1"/>
        <v>61431.439999999886</v>
      </c>
      <c r="J15" s="7">
        <f t="shared" si="1"/>
        <v>311281.92000000004</v>
      </c>
      <c r="K15" s="7">
        <f t="shared" si="1"/>
        <v>586024.8799999999</v>
      </c>
      <c r="L15" s="7">
        <f>+L13+L14</f>
        <v>4426083.339999998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1115324.39</v>
      </c>
      <c r="C20" s="10">
        <v>792763.4199999999</v>
      </c>
      <c r="D20" s="10">
        <v>780482.7100000002</v>
      </c>
      <c r="E20" s="10">
        <v>228867.33000000002</v>
      </c>
      <c r="F20" s="10">
        <v>700904.0100000001</v>
      </c>
      <c r="G20" s="10">
        <v>965689.03</v>
      </c>
      <c r="H20" s="10">
        <v>218800.34999999998</v>
      </c>
      <c r="I20" s="10">
        <v>748694.7599999999</v>
      </c>
      <c r="J20" s="10">
        <v>706983.95</v>
      </c>
      <c r="K20" s="10">
        <v>923480.7999999999</v>
      </c>
      <c r="L20" s="10">
        <v>861590.72</v>
      </c>
      <c r="M20" s="10">
        <v>443155.01999999996</v>
      </c>
      <c r="N20" s="10">
        <v>221047.06999999998</v>
      </c>
      <c r="O20" s="10">
        <f>SUM(B20:N20)</f>
        <v>8707783.56</v>
      </c>
    </row>
    <row r="21" spans="1:15" ht="27" customHeight="1">
      <c r="A21" s="2" t="s">
        <v>4</v>
      </c>
      <c r="B21" s="8">
        <v>-41698.8</v>
      </c>
      <c r="C21" s="8">
        <v>-40506.4</v>
      </c>
      <c r="D21" s="8">
        <v>-27077.6</v>
      </c>
      <c r="E21" s="8">
        <v>-8307.2</v>
      </c>
      <c r="F21" s="8">
        <v>-27262.4</v>
      </c>
      <c r="G21" s="8">
        <v>-48439.6</v>
      </c>
      <c r="H21" s="8">
        <v>-7739.6</v>
      </c>
      <c r="I21" s="8">
        <v>-49676</v>
      </c>
      <c r="J21" s="8">
        <v>-30804.4</v>
      </c>
      <c r="K21" s="8">
        <v>-741533.6</v>
      </c>
      <c r="L21" s="8">
        <v>-682610</v>
      </c>
      <c r="M21" s="8">
        <v>-18942</v>
      </c>
      <c r="N21" s="8">
        <v>-13059.2</v>
      </c>
      <c r="O21" s="8">
        <f>SUM(B21:N21)</f>
        <v>-1737656.8</v>
      </c>
    </row>
    <row r="22" spans="1:15" ht="27" customHeight="1">
      <c r="A22" s="6" t="s">
        <v>5</v>
      </c>
      <c r="B22" s="7">
        <f>+B20+B21</f>
        <v>1073625.5899999999</v>
      </c>
      <c r="C22" s="7">
        <f aca="true" t="shared" si="2" ref="C22:N22">+C20+C21</f>
        <v>752257.0199999999</v>
      </c>
      <c r="D22" s="7">
        <f t="shared" si="2"/>
        <v>753405.1100000002</v>
      </c>
      <c r="E22" s="7">
        <f t="shared" si="2"/>
        <v>220560.13</v>
      </c>
      <c r="F22" s="7">
        <f t="shared" si="2"/>
        <v>673641.6100000001</v>
      </c>
      <c r="G22" s="7">
        <f t="shared" si="2"/>
        <v>917249.43</v>
      </c>
      <c r="H22" s="7">
        <f t="shared" si="2"/>
        <v>211060.74999999997</v>
      </c>
      <c r="I22" s="7">
        <f t="shared" si="2"/>
        <v>699018.7599999999</v>
      </c>
      <c r="J22" s="7">
        <f t="shared" si="2"/>
        <v>676179.5499999999</v>
      </c>
      <c r="K22" s="7">
        <f t="shared" si="2"/>
        <v>181947.19999999995</v>
      </c>
      <c r="L22" s="7">
        <f t="shared" si="2"/>
        <v>178980.71999999997</v>
      </c>
      <c r="M22" s="7">
        <f t="shared" si="2"/>
        <v>424213.01999999996</v>
      </c>
      <c r="N22" s="7">
        <f t="shared" si="2"/>
        <v>207987.86999999997</v>
      </c>
      <c r="O22" s="7">
        <f>+O20+O21</f>
        <v>6970126.760000001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2023-12-08T19:28:18Z</dcterms:modified>
  <cp:category/>
  <cp:version/>
  <cp:contentType/>
  <cp:contentStatus/>
</cp:coreProperties>
</file>