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<sst xmlns="http://schemas.openxmlformats.org/spreadsheetml/2006/main" count="81" uniqueCount="63">
  <si>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</si>
  <si>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</si>
  <si>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</si>
  <si>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</si>
  <si>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</si>
  <si>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</si>
  <si>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</si>
  <si>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</si>
  <si>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</si>
  <si>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</si>
  <si>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</si>
  <si>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</si>
  <si>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</si>
  <si>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</si>
  <si>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</si>
  <si>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</si>
  <si>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</si>
  <si>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</si>
  <si>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</si>
  <si>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</si>
  <si>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</si>
  <si>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</si>
  <si>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</si>
  <si>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</si>
  <si>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</si>
  <si>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</si>
  <si>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</si>
  <si>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</si>
  <si>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</si>
  <si>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</si>
  <si>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</si>
  <si>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</si>
  <si>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</si>
  <si>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</si>
  <si>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</si>
  <si>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</si>
  <si>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</si>
  <si>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</si>
  <si>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</si>
  <si>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</si>
  <si>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</si>
  <si>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</si>
  <si>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</si>
  <si>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</si>
  <si>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</si>
  <si>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</si>
  <si>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</si>
  <si>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</si>
  <si>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</si>
  <si>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</si>
  <si>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</si>
  <si>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</si>
  <si>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</si>
  <si>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</si>
  <si>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</si>
  <si>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</si>
  <si>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</si>
  <si>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</si>
  <si>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</si>
  <si>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</si>
  <si>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</si>
  <si>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</si>
  <si>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05/11/23 - VENCIMENTO 10/11/23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</si>
</sst>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230227.72000000003</v>
      </c>
      <c r="C6" s="10">
        <v>227892.55</v>
      </c>
      <c r="D6" s="10">
        <v>300254.18000000005</v>
      </c>
      <c r="E6" s="10">
        <v>144969.69</v>
      </c>
      <c r="F6" s="10">
        <v>191964.66999999995</v>
      </c>
      <c r="G6" s="10">
        <v>243735.43999999994</v>
      </c>
      <c r="H6" s="10">
        <v>239458.55000000002</v>
      </c>
      <c r="I6" s="10">
        <v>311509.1699999999</v>
      </c>
      <c r="J6" s="10">
        <v>74767.39000000001</v>
      </c>
      <c r="K6" s="10">
        <f>SUM(B6:J6)</f>
        <v>1964779.3599999999</v>
      </c>
      <c r="Q6"/>
      <c r="R6"/>
    </row>
    <row r="7" spans="1:18" ht="27" customHeight="1">
      <c r="A7" s="2" t="s">
        <v>4</v>
      </c>
      <c r="B7" s="19">
        <v>213810.4</v>
      </c>
      <c r="C7" s="19">
        <v>173109.6</v>
      </c>
      <c r="D7" s="19">
        <v>-209626.43999999997</v>
      </c>
      <c r="E7" s="19">
        <v>172116</v>
      </c>
      <c r="F7" s="19">
        <v>219156.8</v>
      </c>
      <c r="G7" s="19">
        <v>216601.2</v>
      </c>
      <c r="H7" s="19">
        <v>-187524.4</v>
      </c>
      <c r="I7" s="19">
        <v>294340.8</v>
      </c>
      <c r="J7" s="19">
        <v>-42904.659999999996</v>
      </c>
      <c r="K7" s="8">
        <f>SUM(B7:J7)</f>
        <v>849079.2999999999</v>
      </c>
      <c r="Q7"/>
      <c r="R7"/>
    </row>
    <row r="8" spans="1:11" ht="27" customHeight="1">
      <c r="A8" s="6" t="s">
        <v>5</v>
      </c>
      <c r="B8" s="7">
        <f>+B6+B7</f>
        <v>444038.12</v>
      </c>
      <c r="C8" s="7">
        <f aca="true" t="shared" si="0" ref="C8:J8">+C6+C7</f>
        <v>401002.15</v>
      </c>
      <c r="D8" s="7">
        <f t="shared" si="0"/>
        <v>90627.74000000008</v>
      </c>
      <c r="E8" s="7">
        <f t="shared" si="0"/>
        <v>317085.69</v>
      </c>
      <c r="F8" s="7">
        <f t="shared" si="0"/>
        <v>411121.47</v>
      </c>
      <c r="G8" s="7">
        <f t="shared" si="0"/>
        <v>460336.63999999996</v>
      </c>
      <c r="H8" s="7">
        <f t="shared" si="0"/>
        <v>51934.15000000002</v>
      </c>
      <c r="I8" s="7">
        <f t="shared" si="0"/>
        <v>605849.97</v>
      </c>
      <c r="J8" s="7">
        <f t="shared" si="0"/>
        <v>31862.730000000018</v>
      </c>
      <c r="K8" s="7">
        <f>+K7+K6</f>
        <v>2813858.6599999997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116439.98999999999</v>
      </c>
      <c r="C13" s="10">
        <v>72247.90000000001</v>
      </c>
      <c r="D13" s="10">
        <v>243381.99</v>
      </c>
      <c r="E13" s="10">
        <v>215617.19</v>
      </c>
      <c r="F13" s="10">
        <v>228863.95</v>
      </c>
      <c r="G13" s="10">
        <v>106397.68</v>
      </c>
      <c r="H13" s="10">
        <v>66612.93000000001</v>
      </c>
      <c r="I13" s="10">
        <v>95670.53000000001</v>
      </c>
      <c r="J13" s="10">
        <v>81780.81000000001</v>
      </c>
      <c r="K13" s="10">
        <v>159858.09000000003</v>
      </c>
      <c r="L13" s="10">
        <f>SUM(B13:K13)</f>
        <v>1386871.06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-21645.189999999995</v>
      </c>
      <c r="C14" s="8">
        <v>67006.8</v>
      </c>
      <c r="D14" s="8">
        <v>237537.6</v>
      </c>
      <c r="E14" s="8">
        <v>-174768.79</v>
      </c>
      <c r="F14" s="8">
        <v>269254.8</v>
      </c>
      <c r="G14" s="8">
        <v>101757.2</v>
      </c>
      <c r="H14" s="8">
        <v>65528.439999999995</v>
      </c>
      <c r="I14" s="8">
        <v>-78758.8</v>
      </c>
      <c r="J14" s="8">
        <v>76284</v>
      </c>
      <c r="K14" s="8">
        <v>144530.8</v>
      </c>
      <c r="L14" s="8">
        <f>SUM(B14:K14)</f>
        <v>686726.8600000001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94794.79999999999</v>
      </c>
      <c r="C15" s="7">
        <f aca="true" t="shared" si="1" ref="C15:K15">+C13+C14</f>
        <v>139254.7</v>
      </c>
      <c r="D15" s="7">
        <f t="shared" si="1"/>
        <v>480919.58999999997</v>
      </c>
      <c r="E15" s="7">
        <f t="shared" si="1"/>
        <v>40848.399999999994</v>
      </c>
      <c r="F15" s="7">
        <f t="shared" si="1"/>
        <v>498118.75</v>
      </c>
      <c r="G15" s="7">
        <f t="shared" si="1"/>
        <v>208154.88</v>
      </c>
      <c r="H15" s="7">
        <f t="shared" si="1"/>
        <v>132141.37</v>
      </c>
      <c r="I15" s="7">
        <f t="shared" si="1"/>
        <v>16911.73000000001</v>
      </c>
      <c r="J15" s="7">
        <f t="shared" si="1"/>
        <v>158064.81</v>
      </c>
      <c r="K15" s="7">
        <f t="shared" si="1"/>
        <v>304388.89</v>
      </c>
      <c r="L15" s="7">
        <f>+L13+L14</f>
        <v>2073597.9200000002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282166.33</v>
      </c>
      <c r="C20" s="10">
        <v>197643.03000000003</v>
      </c>
      <c r="D20" s="10">
        <v>180144.99</v>
      </c>
      <c r="E20" s="10">
        <v>52842.22</v>
      </c>
      <c r="F20" s="10">
        <v>163442.3</v>
      </c>
      <c r="G20" s="10">
        <v>253015.74999999997</v>
      </c>
      <c r="H20" s="10">
        <v>68849.62999999999</v>
      </c>
      <c r="I20" s="10">
        <v>187144.65000000002</v>
      </c>
      <c r="J20" s="10">
        <v>184347.54</v>
      </c>
      <c r="K20" s="10">
        <v>289759.18</v>
      </c>
      <c r="L20" s="10">
        <v>261091.12999999998</v>
      </c>
      <c r="M20" s="10">
        <v>123392.89</v>
      </c>
      <c r="N20" s="10">
        <v>49859</v>
      </c>
      <c r="O20" s="10">
        <f>SUM(B20:N20)</f>
        <v>2293698.64</v>
      </c>
    </row>
    <row r="21" spans="1:15" ht="27" customHeight="1">
      <c r="A21" s="2" t="s">
        <v>4</v>
      </c>
      <c r="B21" s="8">
        <v>-188530.8</v>
      </c>
      <c r="C21" s="8">
        <v>-133416.4</v>
      </c>
      <c r="D21" s="8">
        <v>189994.8</v>
      </c>
      <c r="E21" s="8">
        <v>56142</v>
      </c>
      <c r="F21" s="8">
        <v>192342.4</v>
      </c>
      <c r="G21" s="8">
        <v>214511.2</v>
      </c>
      <c r="H21" s="8">
        <v>36168.4</v>
      </c>
      <c r="I21" s="8">
        <v>111862.4</v>
      </c>
      <c r="J21" s="8">
        <v>150918</v>
      </c>
      <c r="K21" s="8">
        <v>-162842.4</v>
      </c>
      <c r="L21" s="8">
        <v>-142623.6</v>
      </c>
      <c r="M21" s="8">
        <v>106518.4</v>
      </c>
      <c r="N21" s="8">
        <v>49583.2</v>
      </c>
      <c r="O21" s="8">
        <f>SUM(B21:N21)</f>
        <v>480627.60000000015</v>
      </c>
    </row>
    <row r="22" spans="1:15" ht="27" customHeight="1">
      <c r="A22" s="6" t="s">
        <v>5</v>
      </c>
      <c r="B22" s="7">
        <f>+B20+B21</f>
        <v>93635.53000000003</v>
      </c>
      <c r="C22" s="7">
        <f aca="true" t="shared" si="2" ref="C22:N22">+C20+C21</f>
        <v>64226.630000000034</v>
      </c>
      <c r="D22" s="7">
        <f t="shared" si="2"/>
        <v>370139.79</v>
      </c>
      <c r="E22" s="7">
        <f t="shared" si="2"/>
        <v>108984.22</v>
      </c>
      <c r="F22" s="7">
        <f t="shared" si="2"/>
        <v>355784.69999999995</v>
      </c>
      <c r="G22" s="7">
        <f t="shared" si="2"/>
        <v>467526.94999999995</v>
      </c>
      <c r="H22" s="7">
        <f t="shared" si="2"/>
        <v>105018.03</v>
      </c>
      <c r="I22" s="7">
        <f t="shared" si="2"/>
        <v>299007.05000000005</v>
      </c>
      <c r="J22" s="7">
        <f t="shared" si="2"/>
        <v>335265.54000000004</v>
      </c>
      <c r="K22" s="7">
        <f t="shared" si="2"/>
        <v>126916.78</v>
      </c>
      <c r="L22" s="7">
        <f t="shared" si="2"/>
        <v>118467.52999999997</v>
      </c>
      <c r="M22" s="7">
        <f t="shared" si="2"/>
        <v>229911.28999999998</v>
      </c>
      <c r="N22" s="7">
        <f t="shared" si="2"/>
        <v>99442.2</v>
      </c>
      <c r="O22" s="7">
        <f>+O20+O21</f>
        <v>2774326.24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2023-11-10T18:59:37Z</dcterms:modified>
  <cp:category/>
  <cp:version/>
  <cp:contentType/>
  <cp:contentStatus/>
</cp:coreProperties>
</file>