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<sst xmlns="http://schemas.openxmlformats.org/spreadsheetml/2006/main" count="81" uniqueCount="63">
  <si>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</si>
  <si>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</si>
  <si>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</si>
  <si>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</si>
  <si>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</si>
  <si>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</si>
  <si>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</si>
  <si>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</si>
  <si>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</si>
  <si>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</si>
  <si>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</si>
  <si>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</si>
  <si>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</si>
  <si>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</si>
  <si>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</si>
  <si>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</si>
  <si>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</si>
  <si>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</si>
  <si>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</si>
  <si>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</si>
  <si>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</si>
  <si>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</si>
  <si>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</si>
  <si>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</si>
  <si>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</si>
  <si>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</si>
  <si>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</si>
  <si>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</si>
  <si>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</si>
  <si>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</si>
  <si>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</si>
  <si>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</si>
  <si>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</si>
  <si>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</si>
  <si>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</si>
  <si>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</si>
  <si>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</si>
  <si>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</si>
  <si>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</si>
  <si>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</si>
  <si>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</si>
  <si>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</si>
  <si>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</si>
  <si>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</si>
  <si>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</si>
  <si>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</si>
  <si>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</si>
  <si>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</si>
  <si>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</si>
  <si>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</si>
  <si>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</si>
  <si>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</si>
  <si>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</si>
  <si>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</si>
  <si>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</si>
  <si>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</si>
  <si>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</si>
  <si>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</si>
  <si>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</si>
  <si>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</si>
  <si>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</si>
  <si>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</si>
  <si>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04/11/23 - VENCIMENTO 10/11/23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</si>
</sst>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1202316.31</v>
      </c>
      <c r="C6" s="10">
        <v>1205003.79</v>
      </c>
      <c r="D6" s="10">
        <v>1477815.29</v>
      </c>
      <c r="E6" s="10">
        <v>821203.49</v>
      </c>
      <c r="F6" s="10">
        <v>905414.0300000001</v>
      </c>
      <c r="G6" s="10">
        <v>1117694.25</v>
      </c>
      <c r="H6" s="10">
        <v>1071834.59</v>
      </c>
      <c r="I6" s="10">
        <v>1240357.5399999998</v>
      </c>
      <c r="J6" s="10">
        <v>313823.07</v>
      </c>
      <c r="K6" s="10">
        <f>SUM(B6:J6)</f>
        <v>9355462.36</v>
      </c>
      <c r="Q6"/>
      <c r="R6"/>
    </row>
    <row r="7" spans="1:18" ht="27" customHeight="1">
      <c r="A7" s="2" t="s">
        <v>4</v>
      </c>
      <c r="B7" s="19">
        <v>-43458.8</v>
      </c>
      <c r="C7" s="19">
        <v>-51796.8</v>
      </c>
      <c r="D7" s="19">
        <v>-1121136.84</v>
      </c>
      <c r="E7" s="19">
        <v>-31794.4</v>
      </c>
      <c r="F7" s="19">
        <v>-32084.8</v>
      </c>
      <c r="G7" s="19">
        <v>-25546.4</v>
      </c>
      <c r="H7" s="19">
        <v>-711444.8</v>
      </c>
      <c r="I7" s="19">
        <v>-47493.6</v>
      </c>
      <c r="J7" s="19">
        <v>-229365.06</v>
      </c>
      <c r="K7" s="8">
        <f>SUM(B7:J7)</f>
        <v>-2294121.5</v>
      </c>
      <c r="Q7"/>
      <c r="R7"/>
    </row>
    <row r="8" spans="1:11" ht="27" customHeight="1">
      <c r="A8" s="6" t="s">
        <v>5</v>
      </c>
      <c r="B8" s="7">
        <f>+B6+B7</f>
        <v>1158857.51</v>
      </c>
      <c r="C8" s="7">
        <f aca="true" t="shared" si="0" ref="C8:J8">+C6+C7</f>
        <v>1153206.99</v>
      </c>
      <c r="D8" s="7">
        <f t="shared" si="0"/>
        <v>356678.44999999995</v>
      </c>
      <c r="E8" s="7">
        <f t="shared" si="0"/>
        <v>789409.09</v>
      </c>
      <c r="F8" s="7">
        <f t="shared" si="0"/>
        <v>873329.2300000001</v>
      </c>
      <c r="G8" s="7">
        <f t="shared" si="0"/>
        <v>1092147.85</v>
      </c>
      <c r="H8" s="7">
        <f t="shared" si="0"/>
        <v>360389.79000000004</v>
      </c>
      <c r="I8" s="7">
        <f t="shared" si="0"/>
        <v>1192863.9399999997</v>
      </c>
      <c r="J8" s="7">
        <f t="shared" si="0"/>
        <v>84458.01000000001</v>
      </c>
      <c r="K8" s="7">
        <f>+K7+K6</f>
        <v>7061340.859999999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552002.04</v>
      </c>
      <c r="C13" s="10">
        <v>388716.6399999999</v>
      </c>
      <c r="D13" s="10">
        <v>1353723.1600000001</v>
      </c>
      <c r="E13" s="10">
        <v>1096579.2299999997</v>
      </c>
      <c r="F13" s="10">
        <v>1159890.76</v>
      </c>
      <c r="G13" s="10">
        <v>571585.5200000001</v>
      </c>
      <c r="H13" s="10">
        <v>315638.79</v>
      </c>
      <c r="I13" s="10">
        <v>435531.81</v>
      </c>
      <c r="J13" s="10">
        <v>394870.55999999994</v>
      </c>
      <c r="K13" s="10">
        <v>711591.1799999998</v>
      </c>
      <c r="L13" s="10">
        <f>SUM(B13:K13)</f>
        <v>6980129.689999999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-122299.59</v>
      </c>
      <c r="C14" s="8">
        <v>-14220.8</v>
      </c>
      <c r="D14" s="8">
        <v>-48769.6</v>
      </c>
      <c r="E14" s="8">
        <v>-799355.99</v>
      </c>
      <c r="F14" s="8">
        <v>-39542.8</v>
      </c>
      <c r="G14" s="8">
        <v>-22237.6</v>
      </c>
      <c r="H14" s="8">
        <v>-16725.96</v>
      </c>
      <c r="I14" s="8">
        <v>-329300</v>
      </c>
      <c r="J14" s="8">
        <v>-10859.2</v>
      </c>
      <c r="K14" s="8">
        <v>-30681.2</v>
      </c>
      <c r="L14" s="8">
        <f>SUM(B14:K14)</f>
        <v>-1433992.74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429702.45000000007</v>
      </c>
      <c r="C15" s="7">
        <f aca="true" t="shared" si="1" ref="C15:K15">+C13+C14</f>
        <v>374495.8399999999</v>
      </c>
      <c r="D15" s="7">
        <f t="shared" si="1"/>
        <v>1304953.56</v>
      </c>
      <c r="E15" s="7">
        <f t="shared" si="1"/>
        <v>297223.23999999976</v>
      </c>
      <c r="F15" s="7">
        <f t="shared" si="1"/>
        <v>1120347.96</v>
      </c>
      <c r="G15" s="7">
        <f t="shared" si="1"/>
        <v>549347.9200000002</v>
      </c>
      <c r="H15" s="7">
        <f t="shared" si="1"/>
        <v>298912.82999999996</v>
      </c>
      <c r="I15" s="7">
        <f t="shared" si="1"/>
        <v>106231.81</v>
      </c>
      <c r="J15" s="7">
        <f t="shared" si="1"/>
        <v>384011.3599999999</v>
      </c>
      <c r="K15" s="7">
        <f t="shared" si="1"/>
        <v>680909.9799999999</v>
      </c>
      <c r="L15" s="7">
        <f>+L13+L14</f>
        <v>5546136.949999998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1252970.14</v>
      </c>
      <c r="C20" s="10">
        <v>893921.6</v>
      </c>
      <c r="D20" s="10">
        <v>842963.92</v>
      </c>
      <c r="E20" s="10">
        <v>248863.97999999998</v>
      </c>
      <c r="F20" s="10">
        <v>845104.4</v>
      </c>
      <c r="G20" s="10">
        <v>1131089.7</v>
      </c>
      <c r="H20" s="10">
        <v>235500.87999999998</v>
      </c>
      <c r="I20" s="10">
        <v>859798.14</v>
      </c>
      <c r="J20" s="10">
        <v>767189.87</v>
      </c>
      <c r="K20" s="10">
        <v>1045443.89</v>
      </c>
      <c r="L20" s="10">
        <v>968503.6599999999</v>
      </c>
      <c r="M20" s="10">
        <v>511710.19</v>
      </c>
      <c r="N20" s="10">
        <v>206925.91999999998</v>
      </c>
      <c r="O20" s="10">
        <f>SUM(B20:N20)</f>
        <v>9809986.289999997</v>
      </c>
    </row>
    <row r="21" spans="1:15" ht="27" customHeight="1">
      <c r="A21" s="2" t="s">
        <v>4</v>
      </c>
      <c r="B21" s="8">
        <v>-894397.6</v>
      </c>
      <c r="C21" s="8">
        <v>-641425.2</v>
      </c>
      <c r="D21" s="8">
        <v>-22726</v>
      </c>
      <c r="E21" s="8">
        <v>-7374.4</v>
      </c>
      <c r="F21" s="8">
        <v>-22396</v>
      </c>
      <c r="G21" s="8">
        <v>-46877.6</v>
      </c>
      <c r="H21" s="8">
        <v>-7172</v>
      </c>
      <c r="I21" s="8">
        <v>-48070</v>
      </c>
      <c r="J21" s="8">
        <v>-28842</v>
      </c>
      <c r="K21" s="8">
        <v>-740737.2</v>
      </c>
      <c r="L21" s="8">
        <v>-681756.4</v>
      </c>
      <c r="M21" s="8">
        <v>-18444.8</v>
      </c>
      <c r="N21" s="8">
        <v>-12878.8</v>
      </c>
      <c r="O21" s="8">
        <f>SUM(B21:N21)</f>
        <v>-3173097.9999999995</v>
      </c>
    </row>
    <row r="22" spans="1:15" ht="27" customHeight="1">
      <c r="A22" s="6" t="s">
        <v>5</v>
      </c>
      <c r="B22" s="7">
        <f>+B20+B21</f>
        <v>358572.5399999999</v>
      </c>
      <c r="C22" s="7">
        <f aca="true" t="shared" si="2" ref="C22:N22">+C20+C21</f>
        <v>252496.40000000002</v>
      </c>
      <c r="D22" s="7">
        <f t="shared" si="2"/>
        <v>820237.92</v>
      </c>
      <c r="E22" s="7">
        <f t="shared" si="2"/>
        <v>241489.58</v>
      </c>
      <c r="F22" s="7">
        <f t="shared" si="2"/>
        <v>822708.4</v>
      </c>
      <c r="G22" s="7">
        <f t="shared" si="2"/>
        <v>1084212.0999999999</v>
      </c>
      <c r="H22" s="7">
        <f t="shared" si="2"/>
        <v>228328.87999999998</v>
      </c>
      <c r="I22" s="7">
        <f t="shared" si="2"/>
        <v>811728.14</v>
      </c>
      <c r="J22" s="7">
        <f t="shared" si="2"/>
        <v>738347.87</v>
      </c>
      <c r="K22" s="7">
        <f t="shared" si="2"/>
        <v>304706.69000000006</v>
      </c>
      <c r="L22" s="7">
        <f t="shared" si="2"/>
        <v>286747.2599999999</v>
      </c>
      <c r="M22" s="7">
        <f t="shared" si="2"/>
        <v>493265.39</v>
      </c>
      <c r="N22" s="7">
        <f t="shared" si="2"/>
        <v>194047.12</v>
      </c>
      <c r="O22" s="7">
        <f>+O20+O21</f>
        <v>6636888.289999997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2023-11-10T18:57:33Z</dcterms:modified>
  <cp:category/>
  <cp:version/>
  <cp:contentType/>
  <cp:contentStatus/>
</cp:coreProperties>
</file>