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<sst xmlns="http://schemas.openxmlformats.org/spreadsheetml/2006/main" count="81" uniqueCount="63">
  <si>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</si>
  <si>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</si>
  <si>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</si>
  <si>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</si>
  <si>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</si>
  <si>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</si>
  <si>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</si>
  <si>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</si>
  <si>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</si>
  <si>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</si>
  <si>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</si>
  <si>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</si>
  <si>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</si>
  <si>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</si>
  <si>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</si>
  <si>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</si>
  <si>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</si>
  <si>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</si>
  <si>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</si>
  <si>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</si>
  <si>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</si>
  <si>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</si>
  <si>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</si>
  <si>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</si>
  <si>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</si>
  <si>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</si>
  <si>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</si>
  <si>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</si>
  <si>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</si>
  <si>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</si>
  <si>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</si>
  <si>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</si>
  <si>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</si>
  <si>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</si>
  <si>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</si>
  <si>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</si>
  <si>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</si>
  <si>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</si>
  <si>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</si>
  <si>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</si>
  <si>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</si>
  <si>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</si>
  <si>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</si>
  <si>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</si>
  <si>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</si>
  <si>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</si>
  <si>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</si>
  <si>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</si>
  <si>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</si>
  <si>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</si>
  <si>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</si>
  <si>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</si>
  <si>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</si>
  <si>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</si>
  <si>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</si>
  <si>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</si>
  <si>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</si>
  <si>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</si>
  <si>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</si>
  <si>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</si>
  <si>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</si>
  <si>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</si>
  <si>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03/11/23 - VENCIMENTO 10/11/23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</si>
</sst>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1773617.7400000002</v>
      </c>
      <c r="C6" s="10">
        <v>1662282.67</v>
      </c>
      <c r="D6" s="10">
        <v>2127177.8299999996</v>
      </c>
      <c r="E6" s="10">
        <v>1301143.9799999997</v>
      </c>
      <c r="F6" s="10">
        <v>1299049.2</v>
      </c>
      <c r="G6" s="10">
        <v>1381932.8699999999</v>
      </c>
      <c r="H6" s="10">
        <v>1201239.5799999998</v>
      </c>
      <c r="I6" s="10">
        <v>1787110.13</v>
      </c>
      <c r="J6" s="10">
        <v>615732.24</v>
      </c>
      <c r="K6" s="10">
        <f>SUM(B6:J6)</f>
        <v>13149286.24</v>
      </c>
      <c r="Q6"/>
      <c r="R6"/>
    </row>
    <row r="7" spans="1:18" ht="27" customHeight="1">
      <c r="A7" s="2" t="s">
        <v>4</v>
      </c>
      <c r="B7" s="19">
        <v>-111629.61</v>
      </c>
      <c r="C7" s="19">
        <v>-62811.3</v>
      </c>
      <c r="D7" s="19">
        <v>556858.76</v>
      </c>
      <c r="E7" s="19">
        <v>-94906.39</v>
      </c>
      <c r="F7" s="19">
        <v>-42710.8</v>
      </c>
      <c r="G7" s="19">
        <v>-95857.09</v>
      </c>
      <c r="H7" s="19">
        <v>374316.52</v>
      </c>
      <c r="I7" s="19">
        <v>-79889.88</v>
      </c>
      <c r="J7" s="19">
        <v>276766.35</v>
      </c>
      <c r="K7" s="8">
        <f>SUM(B7:J7)</f>
        <v>720136.5599999999</v>
      </c>
      <c r="Q7"/>
      <c r="R7"/>
    </row>
    <row r="8" spans="1:11" ht="27" customHeight="1">
      <c r="A8" s="6" t="s">
        <v>5</v>
      </c>
      <c r="B8" s="7">
        <f>+B6+B7</f>
        <v>1661988.1300000001</v>
      </c>
      <c r="C8" s="7">
        <f aca="true" t="shared" si="0" ref="C8:J8">+C6+C7</f>
        <v>1599471.3699999999</v>
      </c>
      <c r="D8" s="7">
        <f t="shared" si="0"/>
        <v>2684036.59</v>
      </c>
      <c r="E8" s="7">
        <f t="shared" si="0"/>
        <v>1206237.5899999999</v>
      </c>
      <c r="F8" s="7">
        <f t="shared" si="0"/>
        <v>1256338.4</v>
      </c>
      <c r="G8" s="7">
        <f t="shared" si="0"/>
        <v>1286075.7799999998</v>
      </c>
      <c r="H8" s="7">
        <f t="shared" si="0"/>
        <v>1575556.0999999999</v>
      </c>
      <c r="I8" s="7">
        <f t="shared" si="0"/>
        <v>1707220.25</v>
      </c>
      <c r="J8" s="7">
        <f t="shared" si="0"/>
        <v>892498.59</v>
      </c>
      <c r="K8" s="7">
        <f>+K7+K6</f>
        <v>13869422.8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824832.7</v>
      </c>
      <c r="C13" s="10">
        <v>552944.3300000001</v>
      </c>
      <c r="D13" s="10">
        <v>1794231.51</v>
      </c>
      <c r="E13" s="10">
        <v>1486444.09</v>
      </c>
      <c r="F13" s="10">
        <v>1525969.9400000004</v>
      </c>
      <c r="G13" s="10">
        <v>884126.2400000001</v>
      </c>
      <c r="H13" s="10">
        <v>524957.23</v>
      </c>
      <c r="I13" s="10">
        <v>649054.3400000001</v>
      </c>
      <c r="J13" s="10">
        <v>778633.4699999999</v>
      </c>
      <c r="K13" s="10">
        <v>991082.64</v>
      </c>
      <c r="L13" s="10">
        <f>SUM(B13:K13)</f>
        <v>10012276.490000002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-535225.36</v>
      </c>
      <c r="C14" s="8">
        <v>-17872.8</v>
      </c>
      <c r="D14" s="8">
        <v>-56720.4</v>
      </c>
      <c r="E14" s="8">
        <v>374852.4100000001</v>
      </c>
      <c r="F14" s="8">
        <v>-42508.4</v>
      </c>
      <c r="G14" s="8">
        <v>-29550.4</v>
      </c>
      <c r="H14" s="8">
        <v>-21759.559999999998</v>
      </c>
      <c r="I14" s="8">
        <v>193761.7</v>
      </c>
      <c r="J14" s="8">
        <v>-18563.6</v>
      </c>
      <c r="K14" s="8">
        <v>-37228.4</v>
      </c>
      <c r="L14" s="8">
        <f>SUM(B14:K14)</f>
        <v>-190814.81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289607.33999999997</v>
      </c>
      <c r="C15" s="7">
        <f aca="true" t="shared" si="1" ref="C15:K15">+C13+C14</f>
        <v>535071.53</v>
      </c>
      <c r="D15" s="7">
        <f t="shared" si="1"/>
        <v>1737511.11</v>
      </c>
      <c r="E15" s="7">
        <f t="shared" si="1"/>
        <v>1861296.5000000002</v>
      </c>
      <c r="F15" s="7">
        <f t="shared" si="1"/>
        <v>1483461.5400000005</v>
      </c>
      <c r="G15" s="7">
        <f t="shared" si="1"/>
        <v>854575.8400000001</v>
      </c>
      <c r="H15" s="7">
        <f t="shared" si="1"/>
        <v>503197.67</v>
      </c>
      <c r="I15" s="7">
        <f t="shared" si="1"/>
        <v>842816.04</v>
      </c>
      <c r="J15" s="7">
        <f t="shared" si="1"/>
        <v>760069.8699999999</v>
      </c>
      <c r="K15" s="7">
        <f t="shared" si="1"/>
        <v>953854.24</v>
      </c>
      <c r="L15" s="7">
        <f>+L13+L14</f>
        <v>9821461.680000002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1560222.7699999998</v>
      </c>
      <c r="C20" s="10">
        <v>1131005.3</v>
      </c>
      <c r="D20" s="10">
        <v>978160.3300000002</v>
      </c>
      <c r="E20" s="10">
        <v>293070.3299999999</v>
      </c>
      <c r="F20" s="10">
        <v>1050308.7</v>
      </c>
      <c r="G20" s="10">
        <v>1496247.8</v>
      </c>
      <c r="H20" s="10">
        <v>299053.2</v>
      </c>
      <c r="I20" s="10">
        <v>1142282.1799999997</v>
      </c>
      <c r="J20" s="10">
        <v>1004375.7200000001</v>
      </c>
      <c r="K20" s="10">
        <v>1348377.37</v>
      </c>
      <c r="L20" s="10">
        <v>1198115.65</v>
      </c>
      <c r="M20" s="10">
        <v>678020.63</v>
      </c>
      <c r="N20" s="10">
        <v>343122.37</v>
      </c>
      <c r="O20" s="10">
        <f>SUM(B20:N20)</f>
        <v>12522362.35</v>
      </c>
    </row>
    <row r="21" spans="1:15" ht="27" customHeight="1">
      <c r="A21" s="2" t="s">
        <v>4</v>
      </c>
      <c r="B21" s="8">
        <v>363626.8</v>
      </c>
      <c r="C21" s="8">
        <v>288178.4</v>
      </c>
      <c r="D21" s="8">
        <v>-23284.8</v>
      </c>
      <c r="E21" s="8">
        <v>-7475.6</v>
      </c>
      <c r="F21" s="8">
        <v>-23702.8</v>
      </c>
      <c r="G21" s="8">
        <v>-48967.6</v>
      </c>
      <c r="H21" s="8">
        <v>-6894.8</v>
      </c>
      <c r="I21" s="8">
        <v>-52052</v>
      </c>
      <c r="J21" s="8">
        <v>-32397.2</v>
      </c>
      <c r="K21" s="8">
        <v>340171.2</v>
      </c>
      <c r="L21" s="8">
        <v>308701.2</v>
      </c>
      <c r="M21" s="8">
        <v>-19888</v>
      </c>
      <c r="N21" s="8">
        <v>-14185.6</v>
      </c>
      <c r="O21" s="8">
        <f>SUM(B21:N21)</f>
        <v>1071829.1999999997</v>
      </c>
    </row>
    <row r="22" spans="1:15" ht="27" customHeight="1">
      <c r="A22" s="6" t="s">
        <v>5</v>
      </c>
      <c r="B22" s="7">
        <f>+B20+B21</f>
        <v>1923849.5699999998</v>
      </c>
      <c r="C22" s="7">
        <f aca="true" t="shared" si="2" ref="C22:N22">+C20+C21</f>
        <v>1419183.7000000002</v>
      </c>
      <c r="D22" s="7">
        <f t="shared" si="2"/>
        <v>954875.5300000001</v>
      </c>
      <c r="E22" s="7">
        <f t="shared" si="2"/>
        <v>285594.7299999999</v>
      </c>
      <c r="F22" s="7">
        <f t="shared" si="2"/>
        <v>1026605.8999999999</v>
      </c>
      <c r="G22" s="7">
        <f t="shared" si="2"/>
        <v>1447280.2</v>
      </c>
      <c r="H22" s="7">
        <f t="shared" si="2"/>
        <v>292158.4</v>
      </c>
      <c r="I22" s="7">
        <f t="shared" si="2"/>
        <v>1090230.1799999997</v>
      </c>
      <c r="J22" s="7">
        <f t="shared" si="2"/>
        <v>971978.5200000001</v>
      </c>
      <c r="K22" s="7">
        <f t="shared" si="2"/>
        <v>1688548.57</v>
      </c>
      <c r="L22" s="7">
        <f t="shared" si="2"/>
        <v>1506816.8499999999</v>
      </c>
      <c r="M22" s="7">
        <f t="shared" si="2"/>
        <v>658132.63</v>
      </c>
      <c r="N22" s="7">
        <f t="shared" si="2"/>
        <v>328936.77</v>
      </c>
      <c r="O22" s="7">
        <f>+O20+O21</f>
        <v>13594191.549999999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2023-11-10T18:55:32Z</dcterms:modified>
  <cp:category/>
  <cp:version/>
  <cp:contentType/>
  <cp:contentStatus/>
</cp:coreProperties>
</file>