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<sst xmlns="http://schemas.openxmlformats.org/spreadsheetml/2006/main" count="81" uniqueCount="63">
  <si>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</si>
  <si>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</si>
  <si>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</si>
  <si>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</si>
  <si>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</si>
  <si>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</si>
  <si>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</si>
  <si>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</si>
  <si>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</si>
  <si>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</si>
  <si>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</si>
  <si>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</si>
  <si>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</si>
  <si>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</si>
  <si>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</si>
  <si>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</si>
  <si>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</si>
  <si>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</si>
  <si>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</si>
  <si>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</si>
  <si>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</si>
  <si>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</si>
  <si>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</si>
  <si>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</si>
  <si>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</si>
  <si>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</si>
  <si>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</si>
  <si>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</si>
  <si>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</si>
  <si>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</si>
  <si>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</si>
  <si>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</si>
  <si>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</si>
  <si>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</si>
  <si>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</si>
  <si>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</si>
  <si>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</si>
  <si>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</si>
  <si>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</si>
  <si>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</si>
  <si>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</si>
  <si>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</si>
  <si>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</si>
  <si>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</si>
  <si>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</si>
  <si>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</si>
  <si>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</si>
  <si>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</si>
  <si>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</si>
  <si>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</si>
  <si>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</si>
  <si>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</si>
  <si>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</si>
  <si>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</si>
  <si>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</si>
  <si>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</si>
  <si>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</si>
  <si>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</si>
  <si>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</si>
  <si>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</si>
  <si>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</si>
  <si>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</si>
  <si>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02/11/23 - VENCIMENTO 09/11/23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</si>
</sst>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612731.64</v>
      </c>
      <c r="C6" s="10">
        <v>539129.3400000001</v>
      </c>
      <c r="D6" s="10">
        <v>837506.6900000002</v>
      </c>
      <c r="E6" s="10">
        <v>439881.98000000004</v>
      </c>
      <c r="F6" s="10">
        <v>522217.5300000001</v>
      </c>
      <c r="G6" s="10">
        <v>641079.5900000001</v>
      </c>
      <c r="H6" s="10">
        <v>553774.56</v>
      </c>
      <c r="I6" s="10">
        <v>729690.64</v>
      </c>
      <c r="J6" s="10">
        <v>187365.88</v>
      </c>
      <c r="K6" s="10">
        <f>SUM(B6:J6)</f>
        <v>5063377.850000001</v>
      </c>
      <c r="Q6"/>
      <c r="R6"/>
    </row>
    <row r="7" spans="1:18" ht="27" customHeight="1">
      <c r="A7" s="2" t="s">
        <v>4</v>
      </c>
      <c r="B7" s="19">
        <v>-28120.4</v>
      </c>
      <c r="C7" s="19">
        <v>-25278</v>
      </c>
      <c r="D7" s="19">
        <v>-540296.44</v>
      </c>
      <c r="E7" s="19">
        <v>-18022.4</v>
      </c>
      <c r="F7" s="19">
        <v>-23324.4</v>
      </c>
      <c r="G7" s="19">
        <v>-15202</v>
      </c>
      <c r="H7" s="19">
        <v>-388626</v>
      </c>
      <c r="I7" s="19">
        <v>-30874.8</v>
      </c>
      <c r="J7" s="19">
        <v>-119323.45999999999</v>
      </c>
      <c r="K7" s="8">
        <f>SUM(B7:J7)</f>
        <v>-1189067.9</v>
      </c>
      <c r="Q7"/>
      <c r="R7"/>
    </row>
    <row r="8" spans="1:11" ht="27" customHeight="1">
      <c r="A8" s="6" t="s">
        <v>5</v>
      </c>
      <c r="B8" s="7">
        <f>+B6+B7</f>
        <v>584611.24</v>
      </c>
      <c r="C8" s="7">
        <f aca="true" t="shared" si="0" ref="C8:J8">+C6+C7</f>
        <v>513851.3400000001</v>
      </c>
      <c r="D8" s="7">
        <f t="shared" si="0"/>
        <v>297210.25000000023</v>
      </c>
      <c r="E8" s="7">
        <f t="shared" si="0"/>
        <v>421859.58</v>
      </c>
      <c r="F8" s="7">
        <f t="shared" si="0"/>
        <v>498893.13000000006</v>
      </c>
      <c r="G8" s="7">
        <f t="shared" si="0"/>
        <v>625877.5900000001</v>
      </c>
      <c r="H8" s="7">
        <f t="shared" si="0"/>
        <v>165148.56000000006</v>
      </c>
      <c r="I8" s="7">
        <f t="shared" si="0"/>
        <v>698815.84</v>
      </c>
      <c r="J8" s="7">
        <f t="shared" si="0"/>
        <v>68042.42000000001</v>
      </c>
      <c r="K8" s="7">
        <f>+K7+K6</f>
        <v>3874309.9500000007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317145.33</v>
      </c>
      <c r="C13" s="10">
        <v>188070.35000000003</v>
      </c>
      <c r="D13" s="10">
        <v>664867.72</v>
      </c>
      <c r="E13" s="10">
        <v>594010.2699999999</v>
      </c>
      <c r="F13" s="10">
        <v>658881.4299999999</v>
      </c>
      <c r="G13" s="10">
        <v>293781.60000000003</v>
      </c>
      <c r="H13" s="10">
        <v>169371.00000000003</v>
      </c>
      <c r="I13" s="10">
        <v>276171.00999999995</v>
      </c>
      <c r="J13" s="10">
        <v>201009.07</v>
      </c>
      <c r="K13" s="10">
        <v>406382.24</v>
      </c>
      <c r="L13" s="10">
        <f>SUM(B13:K13)</f>
        <v>3769690.0199999996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-117578.39</v>
      </c>
      <c r="C14" s="8">
        <v>-8866</v>
      </c>
      <c r="D14" s="8">
        <v>-30976</v>
      </c>
      <c r="E14" s="8">
        <v>-409573.59</v>
      </c>
      <c r="F14" s="8">
        <v>-24420</v>
      </c>
      <c r="G14" s="8">
        <v>-14484.8</v>
      </c>
      <c r="H14" s="8">
        <v>-13764.76</v>
      </c>
      <c r="I14" s="8">
        <v>-180746</v>
      </c>
      <c r="J14" s="8">
        <v>-7541.6</v>
      </c>
      <c r="K14" s="8">
        <v>-19989.2</v>
      </c>
      <c r="L14" s="8">
        <f>SUM(B14:K14)</f>
        <v>-827940.34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199566.94</v>
      </c>
      <c r="C15" s="7">
        <f aca="true" t="shared" si="1" ref="C15:K15">+C13+C14</f>
        <v>179204.35000000003</v>
      </c>
      <c r="D15" s="7">
        <f t="shared" si="1"/>
        <v>633891.72</v>
      </c>
      <c r="E15" s="7">
        <f t="shared" si="1"/>
        <v>184436.67999999988</v>
      </c>
      <c r="F15" s="7">
        <f t="shared" si="1"/>
        <v>634461.4299999999</v>
      </c>
      <c r="G15" s="7">
        <f t="shared" si="1"/>
        <v>279296.80000000005</v>
      </c>
      <c r="H15" s="7">
        <f t="shared" si="1"/>
        <v>155606.24000000002</v>
      </c>
      <c r="I15" s="7">
        <f t="shared" si="1"/>
        <v>95425.00999999995</v>
      </c>
      <c r="J15" s="7">
        <f t="shared" si="1"/>
        <v>193467.47</v>
      </c>
      <c r="K15" s="7">
        <f t="shared" si="1"/>
        <v>386393.04</v>
      </c>
      <c r="L15" s="7">
        <f>+L13+L14</f>
        <v>2941749.6799999997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769055.82</v>
      </c>
      <c r="C20" s="10">
        <v>530749.81</v>
      </c>
      <c r="D20" s="10">
        <v>480397.92000000004</v>
      </c>
      <c r="E20" s="10">
        <v>142505.67</v>
      </c>
      <c r="F20" s="10">
        <v>478803.60000000003</v>
      </c>
      <c r="G20" s="10">
        <v>633934.1</v>
      </c>
      <c r="H20" s="10">
        <v>147226.22</v>
      </c>
      <c r="I20" s="10">
        <v>501442.16</v>
      </c>
      <c r="J20" s="10">
        <v>486439.50000000006</v>
      </c>
      <c r="K20" s="10">
        <v>648902.9500000001</v>
      </c>
      <c r="L20" s="10">
        <v>615312.76</v>
      </c>
      <c r="M20" s="10">
        <v>297831.29</v>
      </c>
      <c r="N20" s="10">
        <v>143866.24999999997</v>
      </c>
      <c r="O20" s="10">
        <f>SUM(B20:N20)</f>
        <v>5876468.05</v>
      </c>
    </row>
    <row r="21" spans="1:15" ht="27" customHeight="1">
      <c r="A21" s="2" t="s">
        <v>4</v>
      </c>
      <c r="B21" s="8">
        <v>-468860.8</v>
      </c>
      <c r="C21" s="8">
        <v>-339098.8</v>
      </c>
      <c r="D21" s="8">
        <v>-14190</v>
      </c>
      <c r="E21" s="8">
        <v>-4448.4</v>
      </c>
      <c r="F21" s="8">
        <v>-14053.6</v>
      </c>
      <c r="G21" s="8">
        <v>-30047.6</v>
      </c>
      <c r="H21" s="8">
        <v>-4078.8</v>
      </c>
      <c r="I21" s="8">
        <v>-30971.6</v>
      </c>
      <c r="J21" s="8">
        <v>-18911.2</v>
      </c>
      <c r="K21" s="8">
        <v>-418613.6</v>
      </c>
      <c r="L21" s="8">
        <v>-378728.4</v>
      </c>
      <c r="M21" s="8">
        <v>-11413.6</v>
      </c>
      <c r="N21" s="8">
        <v>-6877.2</v>
      </c>
      <c r="O21" s="8">
        <f>SUM(B21:N21)</f>
        <v>-1740293.5999999999</v>
      </c>
    </row>
    <row r="22" spans="1:15" ht="27" customHeight="1">
      <c r="A22" s="6" t="s">
        <v>5</v>
      </c>
      <c r="B22" s="7">
        <f>+B20+B21</f>
        <v>300195.01999999996</v>
      </c>
      <c r="C22" s="7">
        <f aca="true" t="shared" si="2" ref="C22:N22">+C20+C21</f>
        <v>191651.01000000007</v>
      </c>
      <c r="D22" s="7">
        <f t="shared" si="2"/>
        <v>466207.92000000004</v>
      </c>
      <c r="E22" s="7">
        <f t="shared" si="2"/>
        <v>138057.27000000002</v>
      </c>
      <c r="F22" s="7">
        <f t="shared" si="2"/>
        <v>464750.00000000006</v>
      </c>
      <c r="G22" s="7">
        <f t="shared" si="2"/>
        <v>603886.5</v>
      </c>
      <c r="H22" s="7">
        <f t="shared" si="2"/>
        <v>143147.42</v>
      </c>
      <c r="I22" s="7">
        <f t="shared" si="2"/>
        <v>470470.56</v>
      </c>
      <c r="J22" s="7">
        <f t="shared" si="2"/>
        <v>467528.30000000005</v>
      </c>
      <c r="K22" s="7">
        <f t="shared" si="2"/>
        <v>230289.3500000001</v>
      </c>
      <c r="L22" s="7">
        <f t="shared" si="2"/>
        <v>236584.36</v>
      </c>
      <c r="M22" s="7">
        <f t="shared" si="2"/>
        <v>286417.69</v>
      </c>
      <c r="N22" s="7">
        <f t="shared" si="2"/>
        <v>136989.04999999996</v>
      </c>
      <c r="O22" s="7">
        <f>+O20+O21</f>
        <v>4136174.45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2023-11-08T18:23:55Z</dcterms:modified>
  <cp:category/>
  <cp:version/>
  <cp:contentType/>
  <cp:contentStatus/>
</cp:coreProperties>
</file>