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<sst xmlns="http://schemas.openxmlformats.org/spreadsheetml/2006/main" count="81" uniqueCount="63">
  <si>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</si>
  <si>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</si>
  <si>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</si>
  <si>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</si>
  <si>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</si>
  <si>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</si>
  <si>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</si>
  <si>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</si>
  <si>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</si>
  <si>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</si>
  <si>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</si>
  <si>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</si>
  <si>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</si>
  <si>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</si>
  <si>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</si>
  <si>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</si>
  <si>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</si>
  <si>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</si>
  <si>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</si>
  <si>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</si>
  <si>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</si>
  <si>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</si>
  <si>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</si>
  <si>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</si>
  <si>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</si>
  <si>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</si>
  <si>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</si>
  <si>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</si>
  <si>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</si>
  <si>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</si>
  <si>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</si>
  <si>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</si>
  <si>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</si>
  <si>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</si>
  <si>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</si>
  <si>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</si>
  <si>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</si>
  <si>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</si>
  <si>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</si>
  <si>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</si>
  <si>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</si>
  <si>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</si>
  <si>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</si>
  <si>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</si>
  <si>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</si>
  <si>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</si>
  <si>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</si>
  <si>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</si>
  <si>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</si>
  <si>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</si>
  <si>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</si>
  <si>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</si>
  <si>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</si>
  <si>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</si>
  <si>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</si>
  <si>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</si>
  <si>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</si>
  <si>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</si>
  <si>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</si>
  <si>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</si>
  <si>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</si>
  <si>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</si>
  <si>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01/11/23 - VENCIMENTO 09/11/23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</si>
</sst>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1797465.5699999998</v>
      </c>
      <c r="C6" s="10">
        <v>1694168.4900000002</v>
      </c>
      <c r="D6" s="10">
        <v>2124111.4699999993</v>
      </c>
      <c r="E6" s="10">
        <v>1301800.31</v>
      </c>
      <c r="F6" s="10">
        <v>1291214.4</v>
      </c>
      <c r="G6" s="10">
        <v>1413548.1500000001</v>
      </c>
      <c r="H6" s="10">
        <v>1292924.3299999998</v>
      </c>
      <c r="I6" s="10">
        <v>1789374.99</v>
      </c>
      <c r="J6" s="10">
        <v>626543.85</v>
      </c>
      <c r="K6" s="10">
        <f>SUM(B6:J6)</f>
        <v>13331151.56</v>
      </c>
      <c r="Q6"/>
      <c r="R6"/>
    </row>
    <row r="7" spans="1:18" ht="27" customHeight="1">
      <c r="A7" s="2" t="s">
        <v>4</v>
      </c>
      <c r="B7" s="19">
        <v>-135638.17</v>
      </c>
      <c r="C7" s="19">
        <v>-79654.7</v>
      </c>
      <c r="D7" s="19">
        <v>-116334.38999999998</v>
      </c>
      <c r="E7" s="19">
        <v>-109492.32</v>
      </c>
      <c r="F7" s="19">
        <v>-52826.4</v>
      </c>
      <c r="G7" s="19">
        <v>-96908.37</v>
      </c>
      <c r="H7" s="19">
        <v>-39749.37</v>
      </c>
      <c r="I7" s="19">
        <v>-95146.22</v>
      </c>
      <c r="J7" s="19">
        <v>-30373.91000000002</v>
      </c>
      <c r="K7" s="8">
        <f>SUM(B7:J7)</f>
        <v>-756123.8500000001</v>
      </c>
      <c r="Q7"/>
      <c r="R7"/>
    </row>
    <row r="8" spans="1:11" ht="27" customHeight="1">
      <c r="A8" s="6" t="s">
        <v>5</v>
      </c>
      <c r="B8" s="7">
        <f>+B6+B7</f>
        <v>1661827.4</v>
      </c>
      <c r="C8" s="7">
        <f aca="true" t="shared" si="0" ref="C8:J8">+C6+C7</f>
        <v>1614513.7900000003</v>
      </c>
      <c r="D8" s="7">
        <f t="shared" si="0"/>
        <v>2007777.0799999994</v>
      </c>
      <c r="E8" s="7">
        <f t="shared" si="0"/>
        <v>1192307.99</v>
      </c>
      <c r="F8" s="7">
        <f t="shared" si="0"/>
        <v>1238388</v>
      </c>
      <c r="G8" s="7">
        <f t="shared" si="0"/>
        <v>1316639.7800000003</v>
      </c>
      <c r="H8" s="7">
        <f t="shared" si="0"/>
        <v>1253174.9599999997</v>
      </c>
      <c r="I8" s="7">
        <f t="shared" si="0"/>
        <v>1694228.77</v>
      </c>
      <c r="J8" s="7">
        <f t="shared" si="0"/>
        <v>596169.94</v>
      </c>
      <c r="K8" s="7">
        <f>+K7+K6</f>
        <v>12575027.71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835846.89</v>
      </c>
      <c r="C13" s="10">
        <v>561495.0900000001</v>
      </c>
      <c r="D13" s="10">
        <v>1821127.47</v>
      </c>
      <c r="E13" s="10">
        <v>1490823.5799999998</v>
      </c>
      <c r="F13" s="10">
        <v>1520938.83</v>
      </c>
      <c r="G13" s="10">
        <v>906011.65</v>
      </c>
      <c r="H13" s="10">
        <v>524529.88</v>
      </c>
      <c r="I13" s="10">
        <v>642120.6600000001</v>
      </c>
      <c r="J13" s="10">
        <v>790057.5</v>
      </c>
      <c r="K13" s="10">
        <v>995989.0299999999</v>
      </c>
      <c r="L13" s="10">
        <f>SUM(B13:K13)</f>
        <v>10088940.58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-130276.79</v>
      </c>
      <c r="C14" s="8">
        <v>-27266.800000000003</v>
      </c>
      <c r="D14" s="8">
        <v>-71623.2</v>
      </c>
      <c r="E14" s="8">
        <v>-60370.78999999999</v>
      </c>
      <c r="F14" s="8">
        <v>-46692.8</v>
      </c>
      <c r="G14" s="8">
        <v>-37567.2</v>
      </c>
      <c r="H14" s="8">
        <v>-25591.96</v>
      </c>
      <c r="I14" s="8">
        <v>-29366.91</v>
      </c>
      <c r="J14" s="8">
        <v>-30852.8</v>
      </c>
      <c r="K14" s="8">
        <v>-46323.2</v>
      </c>
      <c r="L14" s="8">
        <f>SUM(B14:K14)</f>
        <v>-505932.44999999995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705570.1</v>
      </c>
      <c r="C15" s="7">
        <f aca="true" t="shared" si="1" ref="C15:K15">+C13+C14</f>
        <v>534228.29</v>
      </c>
      <c r="D15" s="7">
        <f t="shared" si="1"/>
        <v>1749504.27</v>
      </c>
      <c r="E15" s="7">
        <f t="shared" si="1"/>
        <v>1430452.7899999998</v>
      </c>
      <c r="F15" s="7">
        <f t="shared" si="1"/>
        <v>1474246.03</v>
      </c>
      <c r="G15" s="7">
        <f t="shared" si="1"/>
        <v>868444.4500000001</v>
      </c>
      <c r="H15" s="7">
        <f t="shared" si="1"/>
        <v>498937.92</v>
      </c>
      <c r="I15" s="7">
        <f t="shared" si="1"/>
        <v>612753.7500000001</v>
      </c>
      <c r="J15" s="7">
        <f t="shared" si="1"/>
        <v>759204.7</v>
      </c>
      <c r="K15" s="7">
        <f t="shared" si="1"/>
        <v>949665.83</v>
      </c>
      <c r="L15" s="7">
        <f>+L13+L14</f>
        <v>9583008.13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1546638.7999999998</v>
      </c>
      <c r="C20" s="10">
        <v>1124452.72</v>
      </c>
      <c r="D20" s="10">
        <v>951632.6900000002</v>
      </c>
      <c r="E20" s="10">
        <v>302209.66</v>
      </c>
      <c r="F20" s="10">
        <v>1098793.82</v>
      </c>
      <c r="G20" s="10">
        <v>1504919.04</v>
      </c>
      <c r="H20" s="10">
        <v>302934.79000000004</v>
      </c>
      <c r="I20" s="10">
        <v>1170899.8399999996</v>
      </c>
      <c r="J20" s="10">
        <v>996081.98</v>
      </c>
      <c r="K20" s="10">
        <v>1334221.6099999996</v>
      </c>
      <c r="L20" s="10">
        <v>1192675.49</v>
      </c>
      <c r="M20" s="10">
        <v>673015.3400000001</v>
      </c>
      <c r="N20" s="10">
        <v>348854.79</v>
      </c>
      <c r="O20" s="10">
        <f>SUM(B20:N20)</f>
        <v>12547330.569999998</v>
      </c>
    </row>
    <row r="21" spans="1:15" ht="27" customHeight="1">
      <c r="A21" s="2" t="s">
        <v>4</v>
      </c>
      <c r="B21" s="8">
        <v>-43916.400000000096</v>
      </c>
      <c r="C21" s="8">
        <v>-45597.2</v>
      </c>
      <c r="D21" s="8">
        <v>-26765.2</v>
      </c>
      <c r="E21" s="8">
        <v>-9385.2</v>
      </c>
      <c r="F21" s="8">
        <v>-29158.8</v>
      </c>
      <c r="G21" s="8">
        <v>-55638</v>
      </c>
      <c r="H21" s="8">
        <v>-8052</v>
      </c>
      <c r="I21" s="8">
        <v>-69506.8</v>
      </c>
      <c r="J21" s="8">
        <v>-35596</v>
      </c>
      <c r="K21" s="8">
        <v>-23971.2</v>
      </c>
      <c r="L21" s="8">
        <v>-17688</v>
      </c>
      <c r="M21" s="8">
        <v>-25256</v>
      </c>
      <c r="N21" s="8">
        <v>-16522</v>
      </c>
      <c r="O21" s="8">
        <f>SUM(B21:N21)</f>
        <v>-407052.8000000001</v>
      </c>
    </row>
    <row r="22" spans="1:15" ht="27" customHeight="1">
      <c r="A22" s="6" t="s">
        <v>5</v>
      </c>
      <c r="B22" s="7">
        <f>+B20+B21</f>
        <v>1502722.3999999997</v>
      </c>
      <c r="C22" s="7">
        <f aca="true" t="shared" si="2" ref="C22:N22">+C20+C21</f>
        <v>1078855.52</v>
      </c>
      <c r="D22" s="7">
        <f t="shared" si="2"/>
        <v>924867.4900000002</v>
      </c>
      <c r="E22" s="7">
        <f t="shared" si="2"/>
        <v>292824.45999999996</v>
      </c>
      <c r="F22" s="7">
        <f t="shared" si="2"/>
        <v>1069635.02</v>
      </c>
      <c r="G22" s="7">
        <f t="shared" si="2"/>
        <v>1449281.04</v>
      </c>
      <c r="H22" s="7">
        <f t="shared" si="2"/>
        <v>294882.79000000004</v>
      </c>
      <c r="I22" s="7">
        <f t="shared" si="2"/>
        <v>1101393.0399999996</v>
      </c>
      <c r="J22" s="7">
        <f t="shared" si="2"/>
        <v>960485.98</v>
      </c>
      <c r="K22" s="7">
        <f t="shared" si="2"/>
        <v>1310250.4099999997</v>
      </c>
      <c r="L22" s="7">
        <f t="shared" si="2"/>
        <v>1174987.49</v>
      </c>
      <c r="M22" s="7">
        <f t="shared" si="2"/>
        <v>647759.3400000001</v>
      </c>
      <c r="N22" s="7">
        <f t="shared" si="2"/>
        <v>332332.79</v>
      </c>
      <c r="O22" s="7">
        <f>+O20+O21</f>
        <v>12140277.769999998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2023-11-08T18:19:51Z</dcterms:modified>
  <cp:category/>
  <cp:version/>
  <cp:contentType/>
  <cp:contentStatus/>
</cp:coreProperties>
</file>