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<sst xmlns="http://schemas.openxmlformats.org/spreadsheetml/2006/main" count="81" uniqueCount="63">
  <si>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</si>
  <si>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</si>
  <si>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</si>
  <si>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</si>
  <si>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</si>
  <si>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</si>
  <si>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</si>
  <si>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</si>
  <si>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</si>
  <si>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</si>
  <si>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</si>
  <si>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</si>
  <si>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</si>
  <si>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</si>
  <si>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</si>
  <si>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</si>
  <si>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</si>
  <si>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</si>
  <si>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</si>
  <si>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</si>
  <si>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</si>
  <si>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</si>
  <si>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</si>
  <si>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</si>
  <si>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</si>
  <si>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</si>
  <si>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</si>
  <si>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</si>
  <si>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</si>
  <si>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</si>
  <si>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</si>
  <si>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</si>
  <si>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</si>
  <si>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</si>
  <si>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</si>
  <si>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</si>
  <si>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</si>
  <si>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</si>
  <si>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</si>
  <si>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</si>
  <si>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</si>
  <si>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</si>
  <si>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</si>
  <si>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</si>
  <si>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</si>
  <si>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</si>
  <si>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</si>
  <si>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</si>
  <si>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</si>
  <si>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</si>
  <si>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</si>
  <si>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</si>
  <si>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</si>
  <si>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</si>
  <si>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</si>
  <si>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</si>
  <si>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</si>
  <si>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</si>
  <si>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</si>
  <si>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</si>
  <si>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</si>
  <si>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</si>
  <si>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28/03/23 - VENCIMENTO 04/04/23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</si>
</sst>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1774103.2999999998</v>
      </c>
      <c r="C6" s="10">
        <v>1679223.27</v>
      </c>
      <c r="D6" s="10">
        <v>2096110.5</v>
      </c>
      <c r="E6" s="10">
        <v>1278907.61</v>
      </c>
      <c r="F6" s="10">
        <v>1274546.52</v>
      </c>
      <c r="G6" s="10">
        <v>1381808.64</v>
      </c>
      <c r="H6" s="10">
        <v>1261944.3800000001</v>
      </c>
      <c r="I6" s="10">
        <v>1779841.1100000003</v>
      </c>
      <c r="J6" s="10">
        <v>625248.5499999999</v>
      </c>
      <c r="K6" s="10">
        <f>SUM(B6:J6)</f>
        <v>13151733.880000003</v>
      </c>
      <c r="Q6"/>
      <c r="R6"/>
    </row>
    <row r="7" spans="1:18" ht="27" customHeight="1">
      <c r="A7" s="2" t="s">
        <v>4</v>
      </c>
      <c r="B7" s="19">
        <v>-208037.52000000002</v>
      </c>
      <c r="C7" s="19">
        <v>-89570.48000000001</v>
      </c>
      <c r="D7" s="19">
        <v>1381501.93</v>
      </c>
      <c r="E7" s="19">
        <v>-188039.82</v>
      </c>
      <c r="F7" s="19">
        <v>-62352.5</v>
      </c>
      <c r="G7" s="19">
        <v>-234607.85</v>
      </c>
      <c r="H7" s="19">
        <v>1004398.5000000001</v>
      </c>
      <c r="I7" s="19">
        <v>-144798.91</v>
      </c>
      <c r="J7" s="19">
        <v>-43941.68</v>
      </c>
      <c r="K7" s="8">
        <f>SUM(B7:J7)</f>
        <v>1414551.6700000002</v>
      </c>
      <c r="Q7"/>
      <c r="R7"/>
    </row>
    <row r="8" spans="1:11" ht="27" customHeight="1">
      <c r="A8" s="6" t="s">
        <v>5</v>
      </c>
      <c r="B8" s="7">
        <f>+B6+B7</f>
        <v>1566065.7799999998</v>
      </c>
      <c r="C8" s="7">
        <f aca="true" t="shared" si="0" ref="C8:J8">+C6+C7</f>
        <v>1589652.79</v>
      </c>
      <c r="D8" s="7">
        <f t="shared" si="0"/>
        <v>3477612.4299999997</v>
      </c>
      <c r="E8" s="7">
        <f t="shared" si="0"/>
        <v>1090867.79</v>
      </c>
      <c r="F8" s="7">
        <f t="shared" si="0"/>
        <v>1212194.02</v>
      </c>
      <c r="G8" s="7">
        <f t="shared" si="0"/>
        <v>1147200.7899999998</v>
      </c>
      <c r="H8" s="7">
        <f t="shared" si="0"/>
        <v>2266342.8800000004</v>
      </c>
      <c r="I8" s="7">
        <f t="shared" si="0"/>
        <v>1635042.2000000004</v>
      </c>
      <c r="J8" s="7">
        <f t="shared" si="0"/>
        <v>581306.8699999999</v>
      </c>
      <c r="K8" s="7">
        <f>+K7+K6</f>
        <v>14566285.550000003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823341.2200000002</v>
      </c>
      <c r="C13" s="10">
        <v>552016.7000000001</v>
      </c>
      <c r="D13" s="10">
        <v>1721953.6900000004</v>
      </c>
      <c r="E13" s="10">
        <v>1432020.6300000004</v>
      </c>
      <c r="F13" s="10">
        <v>1501765.17</v>
      </c>
      <c r="G13" s="10">
        <v>900578.2200000001</v>
      </c>
      <c r="H13" s="10">
        <v>490972.64999999997</v>
      </c>
      <c r="I13" s="10">
        <v>638382.1400000001</v>
      </c>
      <c r="J13" s="10">
        <v>785330.61</v>
      </c>
      <c r="K13" s="10">
        <v>979066.26</v>
      </c>
      <c r="L13" s="10">
        <f>SUM(B13:K13)</f>
        <v>9825427.290000001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-130234.38</v>
      </c>
      <c r="C14" s="8">
        <v>-28091.77</v>
      </c>
      <c r="D14" s="8">
        <v>-86423.67</v>
      </c>
      <c r="E14" s="8">
        <v>1071614.4700000002</v>
      </c>
      <c r="F14" s="8">
        <v>-56955.020000000004</v>
      </c>
      <c r="G14" s="8">
        <v>-45534.43</v>
      </c>
      <c r="H14" s="8">
        <v>-28229.34</v>
      </c>
      <c r="I14" s="8">
        <v>436853.07</v>
      </c>
      <c r="J14" s="8">
        <v>-38262.770000000004</v>
      </c>
      <c r="K14" s="8">
        <v>-53752.42</v>
      </c>
      <c r="L14" s="8">
        <f>SUM(B14:K14)</f>
        <v>1040983.7400000001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693106.8400000002</v>
      </c>
      <c r="C15" s="7">
        <f aca="true" t="shared" si="1" ref="C15:K15">+C13+C14</f>
        <v>523924.93000000005</v>
      </c>
      <c r="D15" s="7">
        <f t="shared" si="1"/>
        <v>1635530.0200000005</v>
      </c>
      <c r="E15" s="7">
        <f t="shared" si="1"/>
        <v>2503635.1000000006</v>
      </c>
      <c r="F15" s="7">
        <f t="shared" si="1"/>
        <v>1444810.15</v>
      </c>
      <c r="G15" s="7">
        <f t="shared" si="1"/>
        <v>855043.79</v>
      </c>
      <c r="H15" s="7">
        <f t="shared" si="1"/>
        <v>462743.30999999994</v>
      </c>
      <c r="I15" s="7">
        <f t="shared" si="1"/>
        <v>1075235.2100000002</v>
      </c>
      <c r="J15" s="7">
        <f t="shared" si="1"/>
        <v>747067.84</v>
      </c>
      <c r="K15" s="7">
        <f t="shared" si="1"/>
        <v>925313.84</v>
      </c>
      <c r="L15" s="7">
        <f>+L13+L14</f>
        <v>10866411.030000001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1511573.5699999998</v>
      </c>
      <c r="C20" s="10">
        <v>1108659.6900000002</v>
      </c>
      <c r="D20" s="10">
        <v>968824.8300000002</v>
      </c>
      <c r="E20" s="10">
        <v>291473.33</v>
      </c>
      <c r="F20" s="10">
        <v>1026708.3600000002</v>
      </c>
      <c r="G20" s="10">
        <v>1473743.78</v>
      </c>
      <c r="H20" s="10">
        <v>256059.19000000003</v>
      </c>
      <c r="I20" s="10">
        <v>1174062.46</v>
      </c>
      <c r="J20" s="10">
        <v>955699.0699999998</v>
      </c>
      <c r="K20" s="10">
        <v>1264103.5500000003</v>
      </c>
      <c r="L20" s="10">
        <v>1143660.0999999999</v>
      </c>
      <c r="M20" s="10">
        <v>664285.9500000002</v>
      </c>
      <c r="N20" s="10">
        <v>346642.99000000005</v>
      </c>
      <c r="O20" s="10">
        <f>SUM(B20:N20)</f>
        <v>12185496.870000003</v>
      </c>
    </row>
    <row r="21" spans="1:15" ht="27" customHeight="1">
      <c r="A21" s="2" t="s">
        <v>4</v>
      </c>
      <c r="B21" s="8">
        <v>-55344.200000000004</v>
      </c>
      <c r="C21" s="8">
        <v>-57456.22</v>
      </c>
      <c r="D21" s="8">
        <v>-35670.58</v>
      </c>
      <c r="E21" s="8">
        <v>-8376.220000000001</v>
      </c>
      <c r="F21" s="8">
        <v>-32098.94</v>
      </c>
      <c r="G21" s="8">
        <v>-48472.479999999996</v>
      </c>
      <c r="H21" s="8">
        <v>-8988.15</v>
      </c>
      <c r="I21" s="8">
        <v>-67858.24</v>
      </c>
      <c r="J21" s="8">
        <v>-43982.73</v>
      </c>
      <c r="K21" s="8">
        <v>1088075.51</v>
      </c>
      <c r="L21" s="8">
        <v>1006427.74</v>
      </c>
      <c r="M21" s="8">
        <v>-23251.85</v>
      </c>
      <c r="N21" s="8">
        <v>-17452.559999999998</v>
      </c>
      <c r="O21" s="8">
        <f>SUM(B21:N21)</f>
        <v>1695551.0799999998</v>
      </c>
    </row>
    <row r="22" spans="1:15" ht="27" customHeight="1">
      <c r="A22" s="6" t="s">
        <v>5</v>
      </c>
      <c r="B22" s="7">
        <f>+B20+B21</f>
        <v>1456229.3699999999</v>
      </c>
      <c r="C22" s="7">
        <f>+C20+C21</f>
        <v>1051203.4700000002</v>
      </c>
      <c r="D22" s="7">
        <f aca="true" t="shared" si="2" ref="D22:O22">+D20+D21</f>
        <v>933154.2500000002</v>
      </c>
      <c r="E22" s="7">
        <f t="shared" si="2"/>
        <v>283097.11</v>
      </c>
      <c r="F22" s="7">
        <f t="shared" si="2"/>
        <v>994609.4200000003</v>
      </c>
      <c r="G22" s="7">
        <f t="shared" si="2"/>
        <v>1425271.3</v>
      </c>
      <c r="H22" s="7">
        <f t="shared" si="2"/>
        <v>247071.04000000004</v>
      </c>
      <c r="I22" s="7">
        <f t="shared" si="2"/>
        <v>1106204.22</v>
      </c>
      <c r="J22" s="7">
        <f t="shared" si="2"/>
        <v>911716.3399999999</v>
      </c>
      <c r="K22" s="7">
        <f t="shared" si="2"/>
        <v>2352179.0600000005</v>
      </c>
      <c r="L22" s="7">
        <f t="shared" si="2"/>
        <v>2150087.84</v>
      </c>
      <c r="M22" s="7">
        <f t="shared" si="2"/>
        <v>641034.1000000002</v>
      </c>
      <c r="N22" s="7">
        <f t="shared" si="2"/>
        <v>329190.43000000005</v>
      </c>
      <c r="O22" s="7">
        <f t="shared" si="2"/>
        <v>13881047.950000003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2023-04-03T19:09:03Z</dcterms:modified>
  <cp:category/>
  <cp:version/>
  <cp:contentType/>
  <cp:contentStatus/>
</cp:coreProperties>
</file>