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<sst xmlns="http://schemas.openxmlformats.org/spreadsheetml/2006/main" count="81" uniqueCount="63">
  <si>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</si>
  <si>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</si>
  <si>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</si>
  <si>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</si>
  <si>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</si>
  <si>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</si>
  <si>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</si>
  <si>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</si>
  <si>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</si>
  <si>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</si>
  <si>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</si>
  <si>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</si>
  <si>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</si>
  <si>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</si>
  <si>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</si>
  <si>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</si>
  <si>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</si>
  <si>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</si>
  <si>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</si>
  <si>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</si>
  <si>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</si>
  <si>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</si>
  <si>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</si>
  <si>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</si>
  <si>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</si>
  <si>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</si>
  <si>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</si>
  <si>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</si>
  <si>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</si>
  <si>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</si>
  <si>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</si>
  <si>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</si>
  <si>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</si>
  <si>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</si>
  <si>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</si>
  <si>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</si>
  <si>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</si>
  <si>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</si>
  <si>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</si>
  <si>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</si>
  <si>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</si>
  <si>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</si>
  <si>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</si>
  <si>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</si>
  <si>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</si>
  <si>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</si>
  <si>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</si>
  <si>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</si>
  <si>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</si>
  <si>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</si>
  <si>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</si>
  <si>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</si>
  <si>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</si>
  <si>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</si>
  <si>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</si>
  <si>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</si>
  <si>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</si>
  <si>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</si>
  <si>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</si>
  <si>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</si>
  <si>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</si>
  <si>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</si>
  <si>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24/03/23 - VENCIMENTO 31/03/23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</si>
</sst>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1762968.25</v>
      </c>
      <c r="C6" s="10">
        <v>1669994.0399999998</v>
      </c>
      <c r="D6" s="10">
        <v>2111687.34</v>
      </c>
      <c r="E6" s="10">
        <v>1293444.9200000002</v>
      </c>
      <c r="F6" s="10">
        <v>1274748.81</v>
      </c>
      <c r="G6" s="10">
        <v>1371796.7600000002</v>
      </c>
      <c r="H6" s="10">
        <v>1254215.39</v>
      </c>
      <c r="I6" s="10">
        <v>1774128.3100000003</v>
      </c>
      <c r="J6" s="10">
        <v>621127.6</v>
      </c>
      <c r="K6" s="10">
        <f>SUM(B6:J6)</f>
        <v>13134111.42</v>
      </c>
      <c r="Q6"/>
      <c r="R6"/>
    </row>
    <row r="7" spans="1:18" ht="27" customHeight="1">
      <c r="A7" s="2" t="s">
        <v>4</v>
      </c>
      <c r="B7" s="19">
        <v>96581.27</v>
      </c>
      <c r="C7" s="19">
        <v>-41664.17</v>
      </c>
      <c r="D7" s="19">
        <v>39229.46999999997</v>
      </c>
      <c r="E7" s="19">
        <v>219712.83000000002</v>
      </c>
      <c r="F7" s="19">
        <v>74137.64000000001</v>
      </c>
      <c r="G7" s="19">
        <v>-17979.060000000012</v>
      </c>
      <c r="H7" s="19">
        <v>-10949.660000000018</v>
      </c>
      <c r="I7" s="19">
        <v>3510.8000000000175</v>
      </c>
      <c r="J7" s="19">
        <v>31968.46</v>
      </c>
      <c r="K7" s="8">
        <f>SUM(B7:J7)</f>
        <v>394547.58</v>
      </c>
      <c r="Q7"/>
      <c r="R7"/>
    </row>
    <row r="8" spans="1:11" ht="27" customHeight="1">
      <c r="A8" s="6" t="s">
        <v>5</v>
      </c>
      <c r="B8" s="7">
        <f>+B6+B7</f>
        <v>1859549.52</v>
      </c>
      <c r="C8" s="7">
        <f aca="true" t="shared" si="0" ref="C8:J8">+C6+C7</f>
        <v>1628329.8699999999</v>
      </c>
      <c r="D8" s="7">
        <f t="shared" si="0"/>
        <v>2150916.8099999996</v>
      </c>
      <c r="E8" s="7">
        <f t="shared" si="0"/>
        <v>1513157.7500000002</v>
      </c>
      <c r="F8" s="7">
        <f t="shared" si="0"/>
        <v>1348886.4500000002</v>
      </c>
      <c r="G8" s="7">
        <f t="shared" si="0"/>
        <v>1353817.7000000002</v>
      </c>
      <c r="H8" s="7">
        <f t="shared" si="0"/>
        <v>1243265.73</v>
      </c>
      <c r="I8" s="7">
        <f t="shared" si="0"/>
        <v>1777639.1100000003</v>
      </c>
      <c r="J8" s="7">
        <f t="shared" si="0"/>
        <v>653096.0599999999</v>
      </c>
      <c r="K8" s="7">
        <f>+K7+K6</f>
        <v>13528659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812987.51</v>
      </c>
      <c r="C13" s="10">
        <v>544810.2500000001</v>
      </c>
      <c r="D13" s="10">
        <v>1694113.9700000002</v>
      </c>
      <c r="E13" s="10">
        <v>1433130.7000000002</v>
      </c>
      <c r="F13" s="10">
        <v>1489544.46</v>
      </c>
      <c r="G13" s="10">
        <v>890563.1900000001</v>
      </c>
      <c r="H13" s="10">
        <v>491063.94</v>
      </c>
      <c r="I13" s="10">
        <v>629851.1900000001</v>
      </c>
      <c r="J13" s="10">
        <v>778749.27</v>
      </c>
      <c r="K13" s="10">
        <v>980439.33</v>
      </c>
      <c r="L13" s="10">
        <f>SUM(B13:K13)</f>
        <v>9745253.810000002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-544215.4299999999</v>
      </c>
      <c r="C14" s="8">
        <v>103849.52</v>
      </c>
      <c r="D14" s="8">
        <v>309776.35</v>
      </c>
      <c r="E14" s="8">
        <v>143454.03000000003</v>
      </c>
      <c r="F14" s="8">
        <v>53396.479999999996</v>
      </c>
      <c r="G14" s="8">
        <v>144164.56</v>
      </c>
      <c r="H14" s="8">
        <v>32897.51999999999</v>
      </c>
      <c r="I14" s="8">
        <v>-13028.77</v>
      </c>
      <c r="J14" s="8">
        <v>136016.37</v>
      </c>
      <c r="K14" s="8">
        <v>263831.36</v>
      </c>
      <c r="L14" s="8">
        <f>SUM(B14:K14)</f>
        <v>630141.99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268772.0800000001</v>
      </c>
      <c r="C15" s="7">
        <f aca="true" t="shared" si="1" ref="C15:K15">+C13+C14</f>
        <v>648659.7700000001</v>
      </c>
      <c r="D15" s="7">
        <f t="shared" si="1"/>
        <v>2003890.3200000003</v>
      </c>
      <c r="E15" s="7">
        <f t="shared" si="1"/>
        <v>1576584.7300000002</v>
      </c>
      <c r="F15" s="7">
        <f t="shared" si="1"/>
        <v>1542940.94</v>
      </c>
      <c r="G15" s="7">
        <f t="shared" si="1"/>
        <v>1034727.75</v>
      </c>
      <c r="H15" s="7">
        <f t="shared" si="1"/>
        <v>523961.45999999996</v>
      </c>
      <c r="I15" s="7">
        <f t="shared" si="1"/>
        <v>616822.42</v>
      </c>
      <c r="J15" s="7">
        <f t="shared" si="1"/>
        <v>914765.64</v>
      </c>
      <c r="K15" s="7">
        <f t="shared" si="1"/>
        <v>1244270.69</v>
      </c>
      <c r="L15" s="7">
        <f>+L13+L14</f>
        <v>10375395.800000003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1499066.7400000002</v>
      </c>
      <c r="C20" s="10">
        <v>1098243.02</v>
      </c>
      <c r="D20" s="10">
        <v>957704.65</v>
      </c>
      <c r="E20" s="10">
        <v>283626.2299999999</v>
      </c>
      <c r="F20" s="10">
        <v>1005873.55</v>
      </c>
      <c r="G20" s="10">
        <v>1439953.73</v>
      </c>
      <c r="H20" s="10">
        <v>254043.01</v>
      </c>
      <c r="I20" s="10">
        <v>1150359.8900000001</v>
      </c>
      <c r="J20" s="10">
        <v>944702.2299999999</v>
      </c>
      <c r="K20" s="10">
        <v>1247339.94</v>
      </c>
      <c r="L20" s="10">
        <v>1165163.0299999998</v>
      </c>
      <c r="M20" s="10">
        <v>662058.17</v>
      </c>
      <c r="N20" s="10">
        <v>343025.62000000005</v>
      </c>
      <c r="O20" s="10">
        <f>SUM(B20:N20)</f>
        <v>12051159.809999999</v>
      </c>
    </row>
    <row r="21" spans="1:15" ht="27" customHeight="1">
      <c r="A21" s="2" t="s">
        <v>4</v>
      </c>
      <c r="B21" s="8">
        <v>57505.20999999999</v>
      </c>
      <c r="C21" s="8">
        <v>25263.910000000003</v>
      </c>
      <c r="D21" s="8">
        <v>-22467.61</v>
      </c>
      <c r="E21" s="8">
        <v>-3533.3099999999977</v>
      </c>
      <c r="F21" s="8">
        <v>3586.310000000005</v>
      </c>
      <c r="G21" s="8">
        <v>35484.869999999995</v>
      </c>
      <c r="H21" s="8">
        <v>-14352.19</v>
      </c>
      <c r="I21" s="8">
        <v>-99881.47</v>
      </c>
      <c r="J21" s="8">
        <v>-46936.6</v>
      </c>
      <c r="K21" s="8">
        <v>41598.86</v>
      </c>
      <c r="L21" s="8">
        <v>28646.14</v>
      </c>
      <c r="M21" s="8">
        <v>11224.400000000001</v>
      </c>
      <c r="N21" s="8">
        <v>78285.20999999999</v>
      </c>
      <c r="O21" s="8">
        <f>SUM(B21:N21)</f>
        <v>94423.73</v>
      </c>
    </row>
    <row r="22" spans="1:15" ht="27" customHeight="1">
      <c r="A22" s="6" t="s">
        <v>5</v>
      </c>
      <c r="B22" s="7">
        <f>+B20+B21</f>
        <v>1556571.9500000002</v>
      </c>
      <c r="C22" s="7">
        <f>+C20+C21</f>
        <v>1123506.93</v>
      </c>
      <c r="D22" s="7">
        <f aca="true" t="shared" si="2" ref="D22:O22">+D20+D21</f>
        <v>935237.04</v>
      </c>
      <c r="E22" s="7">
        <f t="shared" si="2"/>
        <v>280092.9199999999</v>
      </c>
      <c r="F22" s="7">
        <f t="shared" si="2"/>
        <v>1009459.8600000001</v>
      </c>
      <c r="G22" s="7">
        <f t="shared" si="2"/>
        <v>1475438.6</v>
      </c>
      <c r="H22" s="7">
        <f t="shared" si="2"/>
        <v>239690.82</v>
      </c>
      <c r="I22" s="7">
        <f t="shared" si="2"/>
        <v>1050478.4200000002</v>
      </c>
      <c r="J22" s="7">
        <f t="shared" si="2"/>
        <v>897765.6299999999</v>
      </c>
      <c r="K22" s="7">
        <f t="shared" si="2"/>
        <v>1288938.8</v>
      </c>
      <c r="L22" s="7">
        <f t="shared" si="2"/>
        <v>1193809.1699999997</v>
      </c>
      <c r="M22" s="7">
        <f t="shared" si="2"/>
        <v>673282.5700000001</v>
      </c>
      <c r="N22" s="7">
        <f t="shared" si="2"/>
        <v>421310.8300000001</v>
      </c>
      <c r="O22" s="7">
        <f t="shared" si="2"/>
        <v>12145583.54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2023-03-31T17:19:02Z</dcterms:modified>
  <cp:category/>
  <cp:version/>
  <cp:contentType/>
  <cp:contentStatus/>
</cp:coreProperties>
</file>