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<sst xmlns="http://schemas.openxmlformats.org/spreadsheetml/2006/main" count="81" uniqueCount="63">
  <si>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</si>
  <si>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</si>
  <si>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</si>
  <si>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</si>
  <si>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</si>
  <si>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</si>
  <si>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</si>
  <si>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</si>
  <si>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</si>
  <si>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</si>
  <si>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</si>
  <si>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</si>
  <si>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</si>
  <si>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</si>
  <si>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</si>
  <si>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</si>
  <si>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</si>
  <si>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</si>
  <si>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</si>
  <si>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</si>
  <si>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</si>
  <si>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</si>
  <si>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</si>
  <si>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</si>
  <si>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</si>
  <si>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</si>
  <si>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</si>
  <si>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</si>
  <si>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</si>
  <si>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</si>
  <si>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</si>
  <si>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</si>
  <si>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</si>
  <si>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</si>
  <si>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</si>
  <si>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</si>
  <si>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</si>
  <si>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</si>
  <si>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</si>
  <si>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</si>
  <si>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</si>
  <si>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</si>
  <si>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</si>
  <si>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</si>
  <si>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</si>
  <si>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</si>
  <si>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</si>
  <si>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</si>
  <si>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</si>
  <si>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</si>
  <si>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</si>
  <si>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</si>
  <si>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</si>
  <si>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</si>
  <si>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</si>
  <si>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</si>
  <si>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</si>
  <si>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</si>
  <si>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</si>
  <si>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</si>
  <si>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</si>
  <si>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</si>
  <si>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23/03/23 - VENCIMENTO 30/03/23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</si>
</sst>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1773974.06</v>
      </c>
      <c r="C6" s="10">
        <v>1707719.78</v>
      </c>
      <c r="D6" s="10">
        <v>2139254.5300000003</v>
      </c>
      <c r="E6" s="10">
        <v>1322060.5500000003</v>
      </c>
      <c r="F6" s="10">
        <v>1292449.8699999999</v>
      </c>
      <c r="G6" s="10">
        <v>1384429.05</v>
      </c>
      <c r="H6" s="10">
        <v>1244685.84</v>
      </c>
      <c r="I6" s="10">
        <v>1792037.07</v>
      </c>
      <c r="J6" s="10">
        <v>629220.8000000002</v>
      </c>
      <c r="K6" s="10">
        <f>SUM(B6:J6)</f>
        <v>13285831.55</v>
      </c>
      <c r="Q6"/>
      <c r="R6"/>
    </row>
    <row r="7" spans="1:18" ht="27" customHeight="1">
      <c r="A7" s="2" t="s">
        <v>4</v>
      </c>
      <c r="B7" s="19">
        <v>-133892.59</v>
      </c>
      <c r="C7" s="19">
        <v>-130592</v>
      </c>
      <c r="D7" s="19">
        <v>-138729.22999999995</v>
      </c>
      <c r="E7" s="19">
        <v>-128217.78</v>
      </c>
      <c r="F7" s="19">
        <v>-74417.51</v>
      </c>
      <c r="G7" s="19">
        <v>-96341.45000000001</v>
      </c>
      <c r="H7" s="19">
        <v>-42147.89</v>
      </c>
      <c r="I7" s="19">
        <v>-120058.02</v>
      </c>
      <c r="J7" s="19">
        <v>-36593.8</v>
      </c>
      <c r="K7" s="8">
        <f>SUM(B7:J7)</f>
        <v>-900990.2700000001</v>
      </c>
      <c r="Q7"/>
      <c r="R7"/>
    </row>
    <row r="8" spans="1:11" ht="27" customHeight="1">
      <c r="A8" s="6" t="s">
        <v>5</v>
      </c>
      <c r="B8" s="7">
        <f>+B6+B7</f>
        <v>1640081.47</v>
      </c>
      <c r="C8" s="7">
        <f aca="true" t="shared" si="0" ref="C8:J8">+C6+C7</f>
        <v>1577127.78</v>
      </c>
      <c r="D8" s="7">
        <f t="shared" si="0"/>
        <v>2000525.3000000003</v>
      </c>
      <c r="E8" s="7">
        <f t="shared" si="0"/>
        <v>1193842.7700000003</v>
      </c>
      <c r="F8" s="7">
        <f t="shared" si="0"/>
        <v>1218032.3599999999</v>
      </c>
      <c r="G8" s="7">
        <f t="shared" si="0"/>
        <v>1288087.6</v>
      </c>
      <c r="H8" s="7">
        <f t="shared" si="0"/>
        <v>1202537.9500000002</v>
      </c>
      <c r="I8" s="7">
        <f t="shared" si="0"/>
        <v>1671979.05</v>
      </c>
      <c r="J8" s="7">
        <f t="shared" si="0"/>
        <v>592627.0000000001</v>
      </c>
      <c r="K8" s="7">
        <f>+K7+K6</f>
        <v>12384841.280000001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826815.7700000001</v>
      </c>
      <c r="C13" s="10">
        <v>546845.3300000001</v>
      </c>
      <c r="D13" s="10">
        <v>1703130.62</v>
      </c>
      <c r="E13" s="10">
        <v>1441558.61</v>
      </c>
      <c r="F13" s="10">
        <v>1503246.3599999999</v>
      </c>
      <c r="G13" s="10">
        <v>898186.28</v>
      </c>
      <c r="H13" s="10">
        <v>488954.08999999997</v>
      </c>
      <c r="I13" s="10">
        <v>633980.7300000001</v>
      </c>
      <c r="J13" s="10">
        <v>787828.0399999999</v>
      </c>
      <c r="K13" s="10">
        <v>983205.5</v>
      </c>
      <c r="L13" s="10">
        <f>SUM(B13:K13)</f>
        <v>9813751.33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-133541.35</v>
      </c>
      <c r="C14" s="8">
        <v>-27232.48</v>
      </c>
      <c r="D14" s="8">
        <v>-94972.13</v>
      </c>
      <c r="E14" s="8">
        <v>-70901.0799999999</v>
      </c>
      <c r="F14" s="8">
        <v>-59104.79</v>
      </c>
      <c r="G14" s="8">
        <v>-49547.229999999996</v>
      </c>
      <c r="H14" s="8">
        <v>-36844.54</v>
      </c>
      <c r="I14" s="8">
        <v>-36887.07000000001</v>
      </c>
      <c r="J14" s="8">
        <v>-50918.46</v>
      </c>
      <c r="K14" s="8">
        <v>-58617</v>
      </c>
      <c r="L14" s="8">
        <f>SUM(B14:K14)</f>
        <v>-618566.1299999999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693274.4200000002</v>
      </c>
      <c r="C15" s="7">
        <f aca="true" t="shared" si="1" ref="C15:K15">+C13+C14</f>
        <v>519612.8500000001</v>
      </c>
      <c r="D15" s="7">
        <f t="shared" si="1"/>
        <v>1608158.4900000002</v>
      </c>
      <c r="E15" s="7">
        <f t="shared" si="1"/>
        <v>1370657.5300000003</v>
      </c>
      <c r="F15" s="7">
        <f t="shared" si="1"/>
        <v>1444141.5699999998</v>
      </c>
      <c r="G15" s="7">
        <f t="shared" si="1"/>
        <v>848639.05</v>
      </c>
      <c r="H15" s="7">
        <f t="shared" si="1"/>
        <v>452109.55</v>
      </c>
      <c r="I15" s="7">
        <f t="shared" si="1"/>
        <v>597093.6600000001</v>
      </c>
      <c r="J15" s="7">
        <f t="shared" si="1"/>
        <v>736909.58</v>
      </c>
      <c r="K15" s="7">
        <f t="shared" si="1"/>
        <v>924588.5</v>
      </c>
      <c r="L15" s="7">
        <f>+L13+L14</f>
        <v>9195185.2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1503653.98</v>
      </c>
      <c r="C20" s="10">
        <v>1111554.4800000002</v>
      </c>
      <c r="D20" s="10">
        <v>952443.9900000001</v>
      </c>
      <c r="E20" s="10">
        <v>288353.1699999999</v>
      </c>
      <c r="F20" s="10">
        <v>918083.66</v>
      </c>
      <c r="G20" s="10">
        <v>1420243.5000000002</v>
      </c>
      <c r="H20" s="10">
        <v>260762.71000000002</v>
      </c>
      <c r="I20" s="10">
        <v>1131062.25</v>
      </c>
      <c r="J20" s="10">
        <v>957504.36</v>
      </c>
      <c r="K20" s="10">
        <v>1255354.77</v>
      </c>
      <c r="L20" s="10">
        <v>1142179.3399999999</v>
      </c>
      <c r="M20" s="10">
        <v>663514.05</v>
      </c>
      <c r="N20" s="10">
        <v>341912.04000000004</v>
      </c>
      <c r="O20" s="10">
        <f>SUM(B20:N20)</f>
        <v>11946622.3</v>
      </c>
    </row>
    <row r="21" spans="1:15" ht="27" customHeight="1">
      <c r="A21" s="2" t="s">
        <v>4</v>
      </c>
      <c r="B21" s="8">
        <v>-55804.92</v>
      </c>
      <c r="C21" s="8">
        <v>-58334.4</v>
      </c>
      <c r="D21" s="8">
        <v>-32937.44</v>
      </c>
      <c r="E21" s="8">
        <v>-8873.42</v>
      </c>
      <c r="F21" s="8">
        <v>-14432.66</v>
      </c>
      <c r="G21" s="8">
        <v>-43486.869999999995</v>
      </c>
      <c r="H21" s="8">
        <v>-10297.52</v>
      </c>
      <c r="I21" s="8">
        <v>-68561.28</v>
      </c>
      <c r="J21" s="8">
        <v>-45432.9</v>
      </c>
      <c r="K21" s="8">
        <v>-36940.8</v>
      </c>
      <c r="L21" s="8">
        <v>-29004.739999999998</v>
      </c>
      <c r="M21" s="8">
        <v>-23141.85</v>
      </c>
      <c r="N21" s="8">
        <v>-17209.25</v>
      </c>
      <c r="O21" s="8">
        <f>SUM(B21:N21)</f>
        <v>-444458.05</v>
      </c>
    </row>
    <row r="22" spans="1:15" ht="27" customHeight="1">
      <c r="A22" s="6" t="s">
        <v>5</v>
      </c>
      <c r="B22" s="7">
        <f>+B20+B21</f>
        <v>1447849.06</v>
      </c>
      <c r="C22" s="7">
        <f>+C20+C21</f>
        <v>1053220.0800000003</v>
      </c>
      <c r="D22" s="7">
        <f aca="true" t="shared" si="2" ref="D22:O22">+D20+D21</f>
        <v>919506.55</v>
      </c>
      <c r="E22" s="7">
        <f t="shared" si="2"/>
        <v>279479.74999999994</v>
      </c>
      <c r="F22" s="7">
        <f t="shared" si="2"/>
        <v>903651</v>
      </c>
      <c r="G22" s="7">
        <f t="shared" si="2"/>
        <v>1376756.6300000004</v>
      </c>
      <c r="H22" s="7">
        <f t="shared" si="2"/>
        <v>250465.19000000003</v>
      </c>
      <c r="I22" s="7">
        <f t="shared" si="2"/>
        <v>1062500.97</v>
      </c>
      <c r="J22" s="7">
        <f t="shared" si="2"/>
        <v>912071.46</v>
      </c>
      <c r="K22" s="7">
        <f t="shared" si="2"/>
        <v>1218413.97</v>
      </c>
      <c r="L22" s="7">
        <f t="shared" si="2"/>
        <v>1113174.5999999999</v>
      </c>
      <c r="M22" s="7">
        <f t="shared" si="2"/>
        <v>640372.2000000001</v>
      </c>
      <c r="N22" s="7">
        <f t="shared" si="2"/>
        <v>324702.79000000004</v>
      </c>
      <c r="O22" s="7">
        <f t="shared" si="2"/>
        <v>11502164.25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2023-03-30T11:30:47Z</dcterms:modified>
  <cp:category/>
  <cp:version/>
  <cp:contentType/>
  <cp:contentStatus/>
</cp:coreProperties>
</file>