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<sst xmlns="http://schemas.openxmlformats.org/spreadsheetml/2006/main" count="81" uniqueCount="63">
  <si>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</si>
  <si>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</si>
  <si>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</si>
  <si>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</si>
  <si>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</si>
  <si>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</si>
  <si>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</si>
  <si>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</si>
  <si>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</si>
  <si>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</si>
  <si>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</si>
  <si>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</si>
  <si>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</si>
  <si>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</si>
  <si>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</si>
  <si>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</si>
  <si>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</si>
  <si>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</si>
  <si>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</si>
  <si>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</si>
  <si>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</si>
  <si>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</si>
  <si>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</si>
  <si>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</si>
  <si>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</si>
  <si>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</si>
  <si>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</si>
  <si>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</si>
  <si>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</si>
  <si>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</si>
  <si>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</si>
  <si>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</si>
  <si>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</si>
  <si>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</si>
  <si>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</si>
  <si>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</si>
  <si>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</si>
  <si>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</si>
  <si>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</si>
  <si>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</si>
  <si>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</si>
  <si>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</si>
  <si>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</si>
  <si>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</si>
  <si>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</si>
  <si>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</si>
  <si>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</si>
  <si>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</si>
  <si>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</si>
  <si>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</si>
  <si>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</si>
  <si>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</si>
  <si>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</si>
  <si>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</si>
  <si>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</si>
  <si>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</si>
  <si>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</si>
  <si>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</si>
  <si>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</si>
  <si>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</si>
  <si>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</si>
  <si>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</si>
  <si>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22/03/23 - VENCIMENTO 29/03/23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</si>
</sst>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1774343.4299999997</v>
      </c>
      <c r="C6" s="10">
        <v>1672403.78</v>
      </c>
      <c r="D6" s="10">
        <v>2087866.4999999998</v>
      </c>
      <c r="E6" s="10">
        <v>1283923.4800000002</v>
      </c>
      <c r="F6" s="10">
        <v>1278945.5299999998</v>
      </c>
      <c r="G6" s="10">
        <v>1383559.54</v>
      </c>
      <c r="H6" s="10">
        <v>1250538.2999999998</v>
      </c>
      <c r="I6" s="10">
        <v>1784164.7800000003</v>
      </c>
      <c r="J6" s="10">
        <v>624843.2300000001</v>
      </c>
      <c r="K6" s="10">
        <f>SUM(B6:J6)</f>
        <v>13140588.570000004</v>
      </c>
      <c r="Q6"/>
      <c r="R6"/>
    </row>
    <row r="7" spans="1:18" ht="27" customHeight="1">
      <c r="A7" s="2" t="s">
        <v>4</v>
      </c>
      <c r="B7" s="19">
        <v>-121581.56</v>
      </c>
      <c r="C7" s="19">
        <v>-91767.35</v>
      </c>
      <c r="D7" s="19">
        <v>-119003.58999999995</v>
      </c>
      <c r="E7" s="19">
        <v>-106582.90000000001</v>
      </c>
      <c r="F7" s="19">
        <v>-63407.96</v>
      </c>
      <c r="G7" s="19">
        <v>-106980.59</v>
      </c>
      <c r="H7" s="19">
        <v>-43925.77</v>
      </c>
      <c r="I7" s="19">
        <v>-110146.52999999998</v>
      </c>
      <c r="J7" s="19">
        <v>-33886.67</v>
      </c>
      <c r="K7" s="8">
        <f>SUM(B7:J7)</f>
        <v>-797282.92</v>
      </c>
      <c r="Q7"/>
      <c r="R7"/>
    </row>
    <row r="8" spans="1:11" ht="27" customHeight="1">
      <c r="A8" s="6" t="s">
        <v>5</v>
      </c>
      <c r="B8" s="7">
        <f>+B6+B7</f>
        <v>1652761.8699999996</v>
      </c>
      <c r="C8" s="7">
        <f aca="true" t="shared" si="0" ref="C8:J8">+C6+C7</f>
        <v>1580636.43</v>
      </c>
      <c r="D8" s="7">
        <f t="shared" si="0"/>
        <v>1968862.91</v>
      </c>
      <c r="E8" s="7">
        <f t="shared" si="0"/>
        <v>1177340.5800000003</v>
      </c>
      <c r="F8" s="7">
        <f t="shared" si="0"/>
        <v>1215537.5699999998</v>
      </c>
      <c r="G8" s="7">
        <f t="shared" si="0"/>
        <v>1276578.95</v>
      </c>
      <c r="H8" s="7">
        <f t="shared" si="0"/>
        <v>1206612.5299999998</v>
      </c>
      <c r="I8" s="7">
        <f t="shared" si="0"/>
        <v>1674018.2500000002</v>
      </c>
      <c r="J8" s="7">
        <f t="shared" si="0"/>
        <v>590956.56</v>
      </c>
      <c r="K8" s="7">
        <f>+K7+K6</f>
        <v>12343305.650000004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821811.6600000001</v>
      </c>
      <c r="C13" s="10">
        <v>550850.7300000001</v>
      </c>
      <c r="D13" s="10">
        <v>1720857.48</v>
      </c>
      <c r="E13" s="10">
        <v>1445023.3900000001</v>
      </c>
      <c r="F13" s="10">
        <v>1507772.5899999999</v>
      </c>
      <c r="G13" s="10">
        <v>898325.11</v>
      </c>
      <c r="H13" s="10">
        <v>467672.49</v>
      </c>
      <c r="I13" s="10">
        <v>632554.8300000002</v>
      </c>
      <c r="J13" s="10">
        <v>784020.4700000001</v>
      </c>
      <c r="K13" s="10">
        <v>977779.05</v>
      </c>
      <c r="L13" s="10">
        <f>SUM(B13:K13)</f>
        <v>9806667.8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-129521.58</v>
      </c>
      <c r="C14" s="8">
        <v>-29253.37</v>
      </c>
      <c r="D14" s="8">
        <v>-86499.76</v>
      </c>
      <c r="E14" s="8">
        <v>-66571.47999999991</v>
      </c>
      <c r="F14" s="8">
        <v>-58937.590000000004</v>
      </c>
      <c r="G14" s="8">
        <v>-45178.03</v>
      </c>
      <c r="H14" s="8">
        <v>-25995.22</v>
      </c>
      <c r="I14" s="8">
        <v>-33865.329999999994</v>
      </c>
      <c r="J14" s="8">
        <v>-41276.770000000004</v>
      </c>
      <c r="K14" s="8">
        <v>-55560.82</v>
      </c>
      <c r="L14" s="8">
        <f>SUM(B14:K14)</f>
        <v>-572659.95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692290.0800000002</v>
      </c>
      <c r="C15" s="7">
        <f aca="true" t="shared" si="1" ref="C15:K15">+C13+C14</f>
        <v>521597.3600000001</v>
      </c>
      <c r="D15" s="7">
        <f t="shared" si="1"/>
        <v>1634357.72</v>
      </c>
      <c r="E15" s="7">
        <f t="shared" si="1"/>
        <v>1378451.9100000001</v>
      </c>
      <c r="F15" s="7">
        <f t="shared" si="1"/>
        <v>1448834.9999999998</v>
      </c>
      <c r="G15" s="7">
        <f t="shared" si="1"/>
        <v>853147.08</v>
      </c>
      <c r="H15" s="7">
        <f t="shared" si="1"/>
        <v>441677.27</v>
      </c>
      <c r="I15" s="7">
        <f t="shared" si="1"/>
        <v>598689.5000000002</v>
      </c>
      <c r="J15" s="7">
        <f t="shared" si="1"/>
        <v>742743.7000000001</v>
      </c>
      <c r="K15" s="7">
        <f t="shared" si="1"/>
        <v>922218.2300000001</v>
      </c>
      <c r="L15" s="7">
        <f>+L13+L14</f>
        <v>9234007.850000001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1513559.31</v>
      </c>
      <c r="C20" s="10">
        <v>1130404.56</v>
      </c>
      <c r="D20" s="10">
        <v>958067.68</v>
      </c>
      <c r="E20" s="10">
        <v>290970.51999999996</v>
      </c>
      <c r="F20" s="10">
        <v>1039866.28</v>
      </c>
      <c r="G20" s="10">
        <v>1471594.6600000001</v>
      </c>
      <c r="H20" s="10">
        <v>252164.74</v>
      </c>
      <c r="I20" s="10">
        <v>1139741.9900000002</v>
      </c>
      <c r="J20" s="10">
        <v>932717.0499999999</v>
      </c>
      <c r="K20" s="10">
        <v>1243559.4500000002</v>
      </c>
      <c r="L20" s="10">
        <v>1156384.2499999998</v>
      </c>
      <c r="M20" s="10">
        <v>667312.42</v>
      </c>
      <c r="N20" s="10">
        <v>344892.60000000003</v>
      </c>
      <c r="O20" s="10">
        <f>SUM(B20:N20)</f>
        <v>12141235.510000002</v>
      </c>
    </row>
    <row r="21" spans="1:15" ht="27" customHeight="1">
      <c r="A21" s="2" t="s">
        <v>4</v>
      </c>
      <c r="B21" s="8">
        <v>-57035.09</v>
      </c>
      <c r="C21" s="8">
        <v>-58076.83</v>
      </c>
      <c r="D21" s="8">
        <v>-34905.53</v>
      </c>
      <c r="E21" s="8">
        <v>-9009.82</v>
      </c>
      <c r="F21" s="8">
        <v>-26718.49</v>
      </c>
      <c r="G21" s="8">
        <v>-48380.08</v>
      </c>
      <c r="H21" s="8">
        <v>-8766.86</v>
      </c>
      <c r="I21" s="8">
        <v>-64911.86</v>
      </c>
      <c r="J21" s="8">
        <v>-44617.41</v>
      </c>
      <c r="K21" s="8">
        <v>-37498.85</v>
      </c>
      <c r="L21" s="8">
        <v>-30241.89</v>
      </c>
      <c r="M21" s="8">
        <v>-24797.54</v>
      </c>
      <c r="N21" s="8">
        <v>-18264.7</v>
      </c>
      <c r="O21" s="8">
        <f>SUM(B21:N21)</f>
        <v>-463224.94999999995</v>
      </c>
    </row>
    <row r="22" spans="1:15" ht="27" customHeight="1">
      <c r="A22" s="6" t="s">
        <v>5</v>
      </c>
      <c r="B22" s="7">
        <f>+B20+B21</f>
        <v>1456524.22</v>
      </c>
      <c r="C22" s="7">
        <f>+C20+C21</f>
        <v>1072327.73</v>
      </c>
      <c r="D22" s="7">
        <f aca="true" t="shared" si="2" ref="D22:O22">+D20+D21</f>
        <v>923162.15</v>
      </c>
      <c r="E22" s="7">
        <f t="shared" si="2"/>
        <v>281960.69999999995</v>
      </c>
      <c r="F22" s="7">
        <f t="shared" si="2"/>
        <v>1013147.79</v>
      </c>
      <c r="G22" s="7">
        <f t="shared" si="2"/>
        <v>1423214.58</v>
      </c>
      <c r="H22" s="7">
        <f t="shared" si="2"/>
        <v>243397.88</v>
      </c>
      <c r="I22" s="7">
        <f t="shared" si="2"/>
        <v>1074830.1300000001</v>
      </c>
      <c r="J22" s="7">
        <f t="shared" si="2"/>
        <v>888099.6399999999</v>
      </c>
      <c r="K22" s="7">
        <f t="shared" si="2"/>
        <v>1206060.6</v>
      </c>
      <c r="L22" s="7">
        <f t="shared" si="2"/>
        <v>1126142.3599999999</v>
      </c>
      <c r="M22" s="7">
        <f t="shared" si="2"/>
        <v>642514.88</v>
      </c>
      <c r="N22" s="7">
        <f t="shared" si="2"/>
        <v>326627.9</v>
      </c>
      <c r="O22" s="7">
        <f t="shared" si="2"/>
        <v>11678010.560000002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2023-03-28T17:08:57Z</dcterms:modified>
  <cp:category/>
  <cp:version/>
  <cp:contentType/>
  <cp:contentStatus/>
</cp:coreProperties>
</file>