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<sst xmlns="http://schemas.openxmlformats.org/spreadsheetml/2006/main" count="81" uniqueCount="63">
  <si>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</si>
  <si>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</si>
  <si>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</si>
  <si>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</si>
  <si>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</si>
  <si>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</si>
  <si>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</si>
  <si>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</si>
  <si>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</si>
  <si>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</si>
  <si>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</si>
  <si>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</si>
  <si>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</si>
  <si>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</si>
  <si>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</si>
  <si>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</si>
  <si>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</si>
  <si>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</si>
  <si>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</si>
  <si>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</si>
  <si>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</si>
  <si>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</si>
  <si>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</si>
  <si>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</si>
  <si>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</si>
  <si>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</si>
  <si>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</si>
  <si>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</si>
  <si>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</si>
  <si>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</si>
  <si>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</si>
  <si>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</si>
  <si>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</si>
  <si>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</si>
  <si>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</si>
  <si>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</si>
  <si>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</si>
  <si>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</si>
  <si>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</si>
  <si>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</si>
  <si>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</si>
  <si>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</si>
  <si>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</si>
  <si>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</si>
  <si>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</si>
  <si>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</si>
  <si>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</si>
  <si>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</si>
  <si>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</si>
  <si>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</si>
  <si>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</si>
  <si>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</si>
  <si>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</si>
  <si>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</si>
  <si>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</si>
  <si>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</si>
  <si>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</si>
  <si>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</si>
  <si>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</si>
  <si>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</si>
  <si>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</si>
  <si>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</si>
  <si>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20/03/23 - VENCIMENTO 27/03/23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</si>
</sst>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1762941.6400000001</v>
      </c>
      <c r="C6" s="10">
        <v>1666073.65</v>
      </c>
      <c r="D6" s="10">
        <v>2039424.27</v>
      </c>
      <c r="E6" s="10">
        <v>1277119.97</v>
      </c>
      <c r="F6" s="10">
        <v>1269977.8499999999</v>
      </c>
      <c r="G6" s="10">
        <v>1372312.9</v>
      </c>
      <c r="H6" s="10">
        <v>1251750.93</v>
      </c>
      <c r="I6" s="10">
        <v>1769672.11</v>
      </c>
      <c r="J6" s="10">
        <v>620238.3</v>
      </c>
      <c r="K6" s="10">
        <f>SUM(B6:J6)</f>
        <v>13029511.62</v>
      </c>
      <c r="Q6"/>
      <c r="R6"/>
    </row>
    <row r="7" spans="1:18" ht="27" customHeight="1">
      <c r="A7" s="2" t="s">
        <v>4</v>
      </c>
      <c r="B7" s="19">
        <v>-88014.77000000002</v>
      </c>
      <c r="C7" s="19">
        <v>-51234.97999999999</v>
      </c>
      <c r="D7" s="19">
        <v>-54525.65999999996</v>
      </c>
      <c r="E7" s="19">
        <v>-86431.77</v>
      </c>
      <c r="F7" s="19">
        <v>-34387.33</v>
      </c>
      <c r="G7" s="19">
        <v>-61935.759999999995</v>
      </c>
      <c r="H7" s="19">
        <v>-10655.009999999998</v>
      </c>
      <c r="I7" s="19">
        <v>-69033.40000000001</v>
      </c>
      <c r="J7" s="19">
        <v>-18476.800000000003</v>
      </c>
      <c r="K7" s="8">
        <f>SUM(B7:J7)</f>
        <v>-474695.48000000004</v>
      </c>
      <c r="Q7"/>
      <c r="R7"/>
    </row>
    <row r="8" spans="1:11" ht="27" customHeight="1">
      <c r="A8" s="6" t="s">
        <v>5</v>
      </c>
      <c r="B8" s="7">
        <f>+B6+B7</f>
        <v>1674926.87</v>
      </c>
      <c r="C8" s="7">
        <f aca="true" t="shared" si="0" ref="C8:J8">+C6+C7</f>
        <v>1614838.67</v>
      </c>
      <c r="D8" s="7">
        <f t="shared" si="0"/>
        <v>1984898.61</v>
      </c>
      <c r="E8" s="7">
        <f t="shared" si="0"/>
        <v>1190688.2</v>
      </c>
      <c r="F8" s="7">
        <f t="shared" si="0"/>
        <v>1235590.5199999998</v>
      </c>
      <c r="G8" s="7">
        <f t="shared" si="0"/>
        <v>1310377.14</v>
      </c>
      <c r="H8" s="7">
        <f t="shared" si="0"/>
        <v>1241095.92</v>
      </c>
      <c r="I8" s="7">
        <f t="shared" si="0"/>
        <v>1700638.7100000002</v>
      </c>
      <c r="J8" s="7">
        <f t="shared" si="0"/>
        <v>601761.5</v>
      </c>
      <c r="K8" s="7">
        <f>+K7+K6</f>
        <v>12554816.139999999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810525.51</v>
      </c>
      <c r="C13" s="10">
        <v>545777.9700000001</v>
      </c>
      <c r="D13" s="10">
        <v>1711077.8900000001</v>
      </c>
      <c r="E13" s="10">
        <v>1419394.5100000002</v>
      </c>
      <c r="F13" s="10">
        <v>1494712.88</v>
      </c>
      <c r="G13" s="10">
        <v>889502.66</v>
      </c>
      <c r="H13" s="10">
        <v>462429.73</v>
      </c>
      <c r="I13" s="10">
        <v>627300.8700000001</v>
      </c>
      <c r="J13" s="10">
        <v>781544.94</v>
      </c>
      <c r="K13" s="10">
        <v>968097.69</v>
      </c>
      <c r="L13" s="10">
        <f>SUM(B13:K13)</f>
        <v>9710364.65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-118713.4</v>
      </c>
      <c r="C14" s="8">
        <v>-14428.25</v>
      </c>
      <c r="D14" s="8">
        <v>-56558.970000000016</v>
      </c>
      <c r="E14" s="8">
        <v>-34449.29999999991</v>
      </c>
      <c r="F14" s="8">
        <v>-29183.07</v>
      </c>
      <c r="G14" s="8">
        <v>-17423.17</v>
      </c>
      <c r="H14" s="8">
        <v>-15837.679999999998</v>
      </c>
      <c r="I14" s="8">
        <v>-20811.31</v>
      </c>
      <c r="J14" s="8">
        <v>-13850.029999999995</v>
      </c>
      <c r="K14" s="8">
        <v>-31998</v>
      </c>
      <c r="L14" s="8">
        <f>SUM(B14:K14)</f>
        <v>-353253.1799999999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691812.11</v>
      </c>
      <c r="C15" s="7">
        <f aca="true" t="shared" si="1" ref="C15:K15">+C13+C14</f>
        <v>531349.7200000001</v>
      </c>
      <c r="D15" s="7">
        <f t="shared" si="1"/>
        <v>1654518.9200000002</v>
      </c>
      <c r="E15" s="7">
        <f t="shared" si="1"/>
        <v>1384945.2100000004</v>
      </c>
      <c r="F15" s="7">
        <f t="shared" si="1"/>
        <v>1465529.8099999998</v>
      </c>
      <c r="G15" s="7">
        <f t="shared" si="1"/>
        <v>872079.49</v>
      </c>
      <c r="H15" s="7">
        <f t="shared" si="1"/>
        <v>446592.05</v>
      </c>
      <c r="I15" s="7">
        <f t="shared" si="1"/>
        <v>606489.56</v>
      </c>
      <c r="J15" s="7">
        <f t="shared" si="1"/>
        <v>767694.9099999999</v>
      </c>
      <c r="K15" s="7">
        <f t="shared" si="1"/>
        <v>936099.69</v>
      </c>
      <c r="L15" s="7">
        <f>+L13+L14</f>
        <v>9357111.47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1480811.57</v>
      </c>
      <c r="C20" s="10">
        <v>1126148.2400000002</v>
      </c>
      <c r="D20" s="10">
        <v>949849.5000000001</v>
      </c>
      <c r="E20" s="10">
        <v>293280.99999999994</v>
      </c>
      <c r="F20" s="10">
        <v>1039118.2700000001</v>
      </c>
      <c r="G20" s="10">
        <v>1455094.8100000003</v>
      </c>
      <c r="H20" s="10">
        <v>242419.29</v>
      </c>
      <c r="I20" s="10">
        <v>1109541.74</v>
      </c>
      <c r="J20" s="10">
        <v>927374.74</v>
      </c>
      <c r="K20" s="10">
        <v>1219977.0899999999</v>
      </c>
      <c r="L20" s="10">
        <v>1126358.5199999998</v>
      </c>
      <c r="M20" s="10">
        <v>656291.91</v>
      </c>
      <c r="N20" s="10">
        <v>341508.3400000001</v>
      </c>
      <c r="O20" s="10">
        <f>SUM(B20:N20)</f>
        <v>11967775.020000001</v>
      </c>
    </row>
    <row r="21" spans="1:15" ht="27" customHeight="1">
      <c r="A21" s="2" t="s">
        <v>4</v>
      </c>
      <c r="B21" s="8">
        <v>-22857.799999999996</v>
      </c>
      <c r="C21" s="8">
        <v>-33152.72</v>
      </c>
      <c r="D21" s="8">
        <v>-19494.739999999998</v>
      </c>
      <c r="E21" s="8">
        <v>14000.590000000002</v>
      </c>
      <c r="F21" s="8">
        <v>23660.379999999997</v>
      </c>
      <c r="G21" s="8">
        <v>-22664.18</v>
      </c>
      <c r="H21" s="8">
        <v>2406.49</v>
      </c>
      <c r="I21" s="8">
        <v>-57973.84999999999</v>
      </c>
      <c r="J21" s="8">
        <v>-20341.31</v>
      </c>
      <c r="K21" s="8">
        <v>4467.879999999997</v>
      </c>
      <c r="L21" s="8">
        <v>8282.329999999998</v>
      </c>
      <c r="M21" s="8">
        <v>-7923.889999999999</v>
      </c>
      <c r="N21" s="8">
        <v>-11918.34</v>
      </c>
      <c r="O21" s="8">
        <f>SUM(B21:N21)</f>
        <v>-143509.15999999997</v>
      </c>
    </row>
    <row r="22" spans="1:15" ht="27" customHeight="1">
      <c r="A22" s="6" t="s">
        <v>5</v>
      </c>
      <c r="B22" s="7">
        <f>+B20+B21</f>
        <v>1457953.77</v>
      </c>
      <c r="C22" s="7">
        <f>+C20+C21</f>
        <v>1092995.5200000003</v>
      </c>
      <c r="D22" s="7">
        <f aca="true" t="shared" si="2" ref="D22:O22">+D20+D21</f>
        <v>930354.7600000001</v>
      </c>
      <c r="E22" s="7">
        <f t="shared" si="2"/>
        <v>307281.58999999997</v>
      </c>
      <c r="F22" s="7">
        <f t="shared" si="2"/>
        <v>1062778.6500000001</v>
      </c>
      <c r="G22" s="7">
        <f t="shared" si="2"/>
        <v>1432430.6300000004</v>
      </c>
      <c r="H22" s="7">
        <f t="shared" si="2"/>
        <v>244825.78</v>
      </c>
      <c r="I22" s="7">
        <f t="shared" si="2"/>
        <v>1051567.89</v>
      </c>
      <c r="J22" s="7">
        <f t="shared" si="2"/>
        <v>907033.4299999999</v>
      </c>
      <c r="K22" s="7">
        <f t="shared" si="2"/>
        <v>1224444.9699999997</v>
      </c>
      <c r="L22" s="7">
        <f t="shared" si="2"/>
        <v>1134640.8499999999</v>
      </c>
      <c r="M22" s="7">
        <f t="shared" si="2"/>
        <v>648368.02</v>
      </c>
      <c r="N22" s="7">
        <f t="shared" si="2"/>
        <v>329590.00000000006</v>
      </c>
      <c r="O22" s="7">
        <f t="shared" si="2"/>
        <v>11824265.860000001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2023-03-24T21:43:36Z</dcterms:modified>
  <cp:category/>
  <cp:version/>
  <cp:contentType/>
  <cp:contentStatus/>
</cp:coreProperties>
</file>