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<sst xmlns="http://schemas.openxmlformats.org/spreadsheetml/2006/main" count="81" uniqueCount="63">
  <si>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</si>
  <si>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</si>
  <si>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</si>
  <si>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</si>
  <si>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</si>
  <si>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</si>
  <si>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</si>
  <si>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</si>
  <si>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</si>
  <si>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</si>
  <si>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</si>
  <si>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</si>
  <si>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</si>
  <si>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</si>
  <si>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</si>
  <si>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</si>
  <si>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</si>
  <si>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</si>
  <si>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</si>
  <si>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</si>
  <si>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</si>
  <si>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</si>
  <si>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</si>
  <si>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</si>
  <si>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</si>
  <si>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</si>
  <si>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</si>
  <si>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</si>
  <si>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</si>
  <si>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</si>
  <si>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</si>
  <si>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</si>
  <si>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</si>
  <si>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</si>
  <si>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</si>
  <si>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</si>
  <si>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</si>
  <si>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</si>
  <si>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</si>
  <si>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</si>
  <si>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</si>
  <si>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</si>
  <si>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</si>
  <si>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</si>
  <si>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</si>
  <si>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</si>
  <si>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</si>
  <si>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</si>
  <si>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</si>
  <si>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</si>
  <si>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</si>
  <si>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</si>
  <si>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</si>
  <si>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</si>
  <si>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</si>
  <si>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</si>
  <si>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</si>
  <si>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</si>
  <si>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</si>
  <si>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</si>
  <si>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</si>
  <si>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</si>
  <si>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19/03/23 - VENCIMENTO 24/03/23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</si>
</sst>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498170.39</v>
      </c>
      <c r="C6" s="10">
        <v>431781.88</v>
      </c>
      <c r="D6" s="10">
        <v>662304.36</v>
      </c>
      <c r="E6" s="10">
        <v>323012.3599999999</v>
      </c>
      <c r="F6" s="10">
        <v>439771.43</v>
      </c>
      <c r="G6" s="10">
        <v>491421.23000000004</v>
      </c>
      <c r="H6" s="10">
        <v>443388.36</v>
      </c>
      <c r="I6" s="10">
        <v>586155.88</v>
      </c>
      <c r="J6" s="10">
        <v>145829.38999999998</v>
      </c>
      <c r="K6" s="10">
        <f>SUM(B6:J6)</f>
        <v>4021835.28</v>
      </c>
      <c r="Q6"/>
      <c r="R6"/>
    </row>
    <row r="7" spans="1:18" ht="27" customHeight="1">
      <c r="A7" s="2" t="s">
        <v>4</v>
      </c>
      <c r="B7" s="19">
        <v>-38745.32</v>
      </c>
      <c r="C7" s="19">
        <v>-34105.32</v>
      </c>
      <c r="D7" s="19">
        <v>-551390.76</v>
      </c>
      <c r="E7" s="19">
        <v>-23290.35</v>
      </c>
      <c r="F7" s="19">
        <v>-32081.530000000002</v>
      </c>
      <c r="G7" s="19">
        <v>-22457.6</v>
      </c>
      <c r="H7" s="19">
        <v>-397743.39</v>
      </c>
      <c r="I7" s="19">
        <v>-46773.94</v>
      </c>
      <c r="J7" s="19">
        <v>-13162.72</v>
      </c>
      <c r="K7" s="8">
        <f>SUM(B7:J7)</f>
        <v>-1159750.93</v>
      </c>
      <c r="Q7"/>
      <c r="R7"/>
    </row>
    <row r="8" spans="1:11" ht="27" customHeight="1">
      <c r="A8" s="6" t="s">
        <v>5</v>
      </c>
      <c r="B8" s="7">
        <f>+B6+B7</f>
        <v>459425.07</v>
      </c>
      <c r="C8" s="7">
        <f aca="true" t="shared" si="0" ref="C8:J8">+C6+C7</f>
        <v>397676.56</v>
      </c>
      <c r="D8" s="7">
        <f t="shared" si="0"/>
        <v>110913.59999999998</v>
      </c>
      <c r="E8" s="7">
        <f t="shared" si="0"/>
        <v>299722.00999999995</v>
      </c>
      <c r="F8" s="7">
        <f t="shared" si="0"/>
        <v>407689.89999999997</v>
      </c>
      <c r="G8" s="7">
        <f t="shared" si="0"/>
        <v>468963.63000000006</v>
      </c>
      <c r="H8" s="7">
        <f t="shared" si="0"/>
        <v>45644.96999999997</v>
      </c>
      <c r="I8" s="7">
        <f t="shared" si="0"/>
        <v>539381.94</v>
      </c>
      <c r="J8" s="7">
        <f t="shared" si="0"/>
        <v>132666.66999999998</v>
      </c>
      <c r="K8" s="7">
        <f>+K7+K6</f>
        <v>2862084.3499999996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196198.16</v>
      </c>
      <c r="C13" s="10">
        <v>154064.19</v>
      </c>
      <c r="D13" s="10">
        <v>530494.4600000001</v>
      </c>
      <c r="E13" s="10">
        <v>471977.58999999997</v>
      </c>
      <c r="F13" s="10">
        <v>507793.2</v>
      </c>
      <c r="G13" s="10">
        <v>220969.48</v>
      </c>
      <c r="H13" s="10">
        <v>143540.88</v>
      </c>
      <c r="I13" s="10">
        <v>203687.86</v>
      </c>
      <c r="J13" s="10">
        <v>155363.09</v>
      </c>
      <c r="K13" s="10">
        <v>323430.19999999995</v>
      </c>
      <c r="L13" s="10">
        <f>SUM(B13:K13)</f>
        <v>2907519.1099999994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-112753.35</v>
      </c>
      <c r="C14" s="8">
        <v>-11942.61</v>
      </c>
      <c r="D14" s="8">
        <v>-40557.119999999995</v>
      </c>
      <c r="E14" s="8">
        <v>-419383.98</v>
      </c>
      <c r="F14" s="8">
        <v>-34735.3</v>
      </c>
      <c r="G14" s="8">
        <v>-17411.1</v>
      </c>
      <c r="H14" s="8">
        <v>-15720.48</v>
      </c>
      <c r="I14" s="8">
        <v>-184597.71000000002</v>
      </c>
      <c r="J14" s="8">
        <v>-9792.3</v>
      </c>
      <c r="K14" s="8">
        <v>-25265.95</v>
      </c>
      <c r="L14" s="8">
        <f>SUM(B14:K14)</f>
        <v>-872159.9000000001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83444.81</v>
      </c>
      <c r="C15" s="7">
        <f aca="true" t="shared" si="1" ref="C15:K15">+C13+C14</f>
        <v>142121.58000000002</v>
      </c>
      <c r="D15" s="7">
        <f t="shared" si="1"/>
        <v>489937.3400000001</v>
      </c>
      <c r="E15" s="7">
        <f t="shared" si="1"/>
        <v>52593.609999999986</v>
      </c>
      <c r="F15" s="7">
        <f t="shared" si="1"/>
        <v>473057.9</v>
      </c>
      <c r="G15" s="7">
        <f t="shared" si="1"/>
        <v>203558.38</v>
      </c>
      <c r="H15" s="7">
        <f t="shared" si="1"/>
        <v>127820.40000000001</v>
      </c>
      <c r="I15" s="7">
        <f t="shared" si="1"/>
        <v>19090.149999999965</v>
      </c>
      <c r="J15" s="7">
        <f t="shared" si="1"/>
        <v>145570.79</v>
      </c>
      <c r="K15" s="7">
        <f t="shared" si="1"/>
        <v>298164.24999999994</v>
      </c>
      <c r="L15" s="7">
        <f>+L13+L14</f>
        <v>2035359.2099999993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587594.24</v>
      </c>
      <c r="C20" s="10">
        <v>366347.9599999999</v>
      </c>
      <c r="D20" s="10">
        <v>405923.9</v>
      </c>
      <c r="E20" s="10">
        <v>113502.75</v>
      </c>
      <c r="F20" s="10">
        <v>222662.96</v>
      </c>
      <c r="G20" s="10">
        <v>503849.08</v>
      </c>
      <c r="H20" s="10">
        <v>93247.12</v>
      </c>
      <c r="I20" s="10">
        <v>359815.52</v>
      </c>
      <c r="J20" s="10">
        <v>390505.57</v>
      </c>
      <c r="K20" s="10">
        <v>543327.2</v>
      </c>
      <c r="L20" s="10">
        <v>485007.82</v>
      </c>
      <c r="M20" s="10">
        <v>241338.28</v>
      </c>
      <c r="N20" s="10">
        <v>103413.25999999998</v>
      </c>
      <c r="O20" s="10">
        <f>SUM(B20:N20)</f>
        <v>4416535.659999999</v>
      </c>
    </row>
    <row r="21" spans="1:15" ht="27" customHeight="1">
      <c r="A21" s="2" t="s">
        <v>4</v>
      </c>
      <c r="B21" s="8">
        <v>-37478.950000000004</v>
      </c>
      <c r="C21" s="8">
        <v>-28901.510000000002</v>
      </c>
      <c r="D21" s="8">
        <v>-24292.42</v>
      </c>
      <c r="E21" s="8">
        <v>-5130.71</v>
      </c>
      <c r="F21" s="8">
        <v>-9782.7</v>
      </c>
      <c r="G21" s="8">
        <v>-29156.15</v>
      </c>
      <c r="H21" s="8">
        <v>-5176.67</v>
      </c>
      <c r="I21" s="8">
        <v>-31068.800000000003</v>
      </c>
      <c r="J21" s="8">
        <v>-27927.149999999998</v>
      </c>
      <c r="K21" s="8">
        <v>-433596.55</v>
      </c>
      <c r="L21" s="8">
        <v>-388838.36</v>
      </c>
      <c r="M21" s="8">
        <v>-11416.8</v>
      </c>
      <c r="N21" s="8">
        <v>-7448.59</v>
      </c>
      <c r="O21" s="8">
        <f>SUM(B21:N21)</f>
        <v>-1040215.36</v>
      </c>
    </row>
    <row r="22" spans="1:15" ht="27" customHeight="1">
      <c r="A22" s="6" t="s">
        <v>5</v>
      </c>
      <c r="B22" s="7">
        <f>+B20+B21</f>
        <v>550115.29</v>
      </c>
      <c r="C22" s="7">
        <f>+C20+C21</f>
        <v>337446.4499999999</v>
      </c>
      <c r="D22" s="7">
        <f aca="true" t="shared" si="2" ref="D22:O22">+D20+D21</f>
        <v>381631.48000000004</v>
      </c>
      <c r="E22" s="7">
        <f t="shared" si="2"/>
        <v>108372.04</v>
      </c>
      <c r="F22" s="7">
        <f t="shared" si="2"/>
        <v>212880.25999999998</v>
      </c>
      <c r="G22" s="7">
        <f t="shared" si="2"/>
        <v>474692.93</v>
      </c>
      <c r="H22" s="7">
        <f t="shared" si="2"/>
        <v>88070.45</v>
      </c>
      <c r="I22" s="7">
        <f t="shared" si="2"/>
        <v>328746.72000000003</v>
      </c>
      <c r="J22" s="7">
        <f t="shared" si="2"/>
        <v>362578.42</v>
      </c>
      <c r="K22" s="7">
        <f t="shared" si="2"/>
        <v>109730.64999999997</v>
      </c>
      <c r="L22" s="7">
        <f t="shared" si="2"/>
        <v>96169.46000000002</v>
      </c>
      <c r="M22" s="7">
        <f t="shared" si="2"/>
        <v>229921.48</v>
      </c>
      <c r="N22" s="7">
        <f t="shared" si="2"/>
        <v>95964.66999999998</v>
      </c>
      <c r="O22" s="7">
        <f t="shared" si="2"/>
        <v>3376320.2999999993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2023-03-23T22:57:42Z</dcterms:modified>
  <cp:category/>
  <cp:version/>
  <cp:contentType/>
  <cp:contentStatus/>
</cp:coreProperties>
</file>