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<sst xmlns="http://schemas.openxmlformats.org/spreadsheetml/2006/main" count="81" uniqueCount="63">
  <si>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</si>
  <si>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</si>
  <si>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</si>
  <si>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</si>
  <si>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</si>
  <si>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</si>
  <si>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</si>
  <si>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</si>
  <si>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</si>
  <si>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</si>
  <si>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</si>
  <si>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</si>
  <si>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</si>
  <si>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</si>
  <si>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</si>
  <si>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</si>
  <si>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</si>
  <si>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</si>
  <si>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</si>
  <si>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</si>
  <si>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</si>
  <si>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</si>
  <si>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</si>
  <si>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</si>
  <si>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</si>
  <si>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</si>
  <si>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</si>
  <si>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</si>
  <si>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</si>
  <si>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</si>
  <si>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</si>
  <si>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</si>
  <si>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</si>
  <si>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</si>
  <si>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</si>
  <si>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</si>
  <si>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</si>
  <si>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</si>
  <si>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</si>
  <si>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</si>
  <si>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</si>
  <si>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</si>
  <si>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</si>
  <si>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</si>
  <si>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</si>
  <si>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</si>
  <si>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</si>
  <si>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</si>
  <si>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</si>
  <si>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</si>
  <si>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</si>
  <si>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</si>
  <si>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</si>
  <si>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</si>
  <si>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</si>
  <si>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</si>
  <si>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</si>
  <si>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</si>
  <si>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</si>
  <si>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</si>
  <si>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</si>
  <si>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</si>
  <si>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14/03/23 - VENCIMENTO 21/03/23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</si>
</sst>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1780367.38</v>
      </c>
      <c r="C6" s="10">
        <v>1707250.2200000002</v>
      </c>
      <c r="D6" s="10">
        <v>2064210.0899999999</v>
      </c>
      <c r="E6" s="10">
        <v>1285119.9900000002</v>
      </c>
      <c r="F6" s="10">
        <v>1280424.0099999998</v>
      </c>
      <c r="G6" s="10">
        <v>1392571.8099999998</v>
      </c>
      <c r="H6" s="10">
        <v>1276598.03</v>
      </c>
      <c r="I6" s="10">
        <v>1788478.58</v>
      </c>
      <c r="J6" s="10">
        <v>628632.51</v>
      </c>
      <c r="K6" s="10">
        <f>SUM(B6:J6)</f>
        <v>13203652.62</v>
      </c>
      <c r="Q6"/>
      <c r="R6"/>
    </row>
    <row r="7" spans="1:18" ht="27" customHeight="1">
      <c r="A7" s="2" t="s">
        <v>4</v>
      </c>
      <c r="B7" s="19">
        <v>-190948.28</v>
      </c>
      <c r="C7" s="19">
        <v>-91894.44</v>
      </c>
      <c r="D7" s="19">
        <v>1391871.2799999998</v>
      </c>
      <c r="E7" s="19">
        <v>-161458.79</v>
      </c>
      <c r="F7" s="19">
        <v>-62441.78999999999</v>
      </c>
      <c r="G7" s="19">
        <v>-175553.54</v>
      </c>
      <c r="H7" s="19">
        <v>1014585.8599999999</v>
      </c>
      <c r="I7" s="19">
        <v>-132997.46</v>
      </c>
      <c r="J7" s="19">
        <v>-39984.32</v>
      </c>
      <c r="K7" s="8">
        <f>SUM(B7:J7)</f>
        <v>1551178.5199999996</v>
      </c>
      <c r="Q7"/>
      <c r="R7"/>
    </row>
    <row r="8" spans="1:11" ht="27" customHeight="1">
      <c r="A8" s="6" t="s">
        <v>5</v>
      </c>
      <c r="B8" s="7">
        <f>+B6+B7</f>
        <v>1589419.0999999999</v>
      </c>
      <c r="C8" s="7">
        <f aca="true" t="shared" si="0" ref="C8:J8">+C6+C7</f>
        <v>1615355.7800000003</v>
      </c>
      <c r="D8" s="7">
        <f t="shared" si="0"/>
        <v>3456081.3699999996</v>
      </c>
      <c r="E8" s="7">
        <f t="shared" si="0"/>
        <v>1123661.2000000002</v>
      </c>
      <c r="F8" s="7">
        <f t="shared" si="0"/>
        <v>1217982.2199999997</v>
      </c>
      <c r="G8" s="7">
        <f t="shared" si="0"/>
        <v>1217018.2699999998</v>
      </c>
      <c r="H8" s="7">
        <f t="shared" si="0"/>
        <v>2291183.8899999997</v>
      </c>
      <c r="I8" s="7">
        <f t="shared" si="0"/>
        <v>1655481.12</v>
      </c>
      <c r="J8" s="7">
        <f t="shared" si="0"/>
        <v>588648.1900000001</v>
      </c>
      <c r="K8" s="7">
        <f>+K7+K6</f>
        <v>14754831.139999999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813434.2300000001</v>
      </c>
      <c r="C13" s="10">
        <v>550792.03</v>
      </c>
      <c r="D13" s="10">
        <v>1740781.2600000005</v>
      </c>
      <c r="E13" s="10">
        <v>1437407.9900000002</v>
      </c>
      <c r="F13" s="10">
        <v>1506955.14</v>
      </c>
      <c r="G13" s="10">
        <v>901971.1200000001</v>
      </c>
      <c r="H13" s="10">
        <v>494084.52</v>
      </c>
      <c r="I13" s="10">
        <v>637156.6000000001</v>
      </c>
      <c r="J13" s="10">
        <v>785346.0099999999</v>
      </c>
      <c r="K13" s="10">
        <v>972799.2099999998</v>
      </c>
      <c r="L13" s="10">
        <f>SUM(B13:K13)</f>
        <v>9840728.11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-129793.63</v>
      </c>
      <c r="C14" s="8">
        <v>-28891.280000000002</v>
      </c>
      <c r="D14" s="8">
        <v>-87154.82</v>
      </c>
      <c r="E14" s="8">
        <v>1068882.07</v>
      </c>
      <c r="F14" s="8">
        <v>-57887.82</v>
      </c>
      <c r="G14" s="8">
        <v>-45525.63</v>
      </c>
      <c r="H14" s="8">
        <v>-29071.03</v>
      </c>
      <c r="I14" s="8">
        <v>442311.7</v>
      </c>
      <c r="J14" s="8">
        <v>-42410.689999999995</v>
      </c>
      <c r="K14" s="8">
        <v>-57308.16</v>
      </c>
      <c r="L14" s="8">
        <f>SUM(B14:K14)</f>
        <v>1033150.7100000001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683640.6000000001</v>
      </c>
      <c r="C15" s="7">
        <f aca="true" t="shared" si="1" ref="C15:K15">+C13+C14</f>
        <v>521900.75</v>
      </c>
      <c r="D15" s="7">
        <f t="shared" si="1"/>
        <v>1653626.4400000004</v>
      </c>
      <c r="E15" s="7">
        <f t="shared" si="1"/>
        <v>2506290.0600000005</v>
      </c>
      <c r="F15" s="7">
        <f t="shared" si="1"/>
        <v>1449067.3199999998</v>
      </c>
      <c r="G15" s="7">
        <f t="shared" si="1"/>
        <v>856445.4900000001</v>
      </c>
      <c r="H15" s="7">
        <f t="shared" si="1"/>
        <v>465013.49</v>
      </c>
      <c r="I15" s="7">
        <f t="shared" si="1"/>
        <v>1079468.3</v>
      </c>
      <c r="J15" s="7">
        <f t="shared" si="1"/>
        <v>742935.32</v>
      </c>
      <c r="K15" s="7">
        <f t="shared" si="1"/>
        <v>915491.0499999998</v>
      </c>
      <c r="L15" s="7">
        <f>+L13+L14</f>
        <v>10873878.82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1513681.3900000001</v>
      </c>
      <c r="C20" s="10">
        <v>1119974.11</v>
      </c>
      <c r="D20" s="10">
        <v>979821.2200000001</v>
      </c>
      <c r="E20" s="10">
        <v>293712.25999999995</v>
      </c>
      <c r="F20" s="10">
        <v>1021808.0200000001</v>
      </c>
      <c r="G20" s="10">
        <v>1466546.8699999999</v>
      </c>
      <c r="H20" s="10">
        <v>251390.14</v>
      </c>
      <c r="I20" s="10">
        <v>1207988.0399999998</v>
      </c>
      <c r="J20" s="10">
        <v>948695.08</v>
      </c>
      <c r="K20" s="10">
        <v>1250311.63</v>
      </c>
      <c r="L20" s="10">
        <v>1142129.39</v>
      </c>
      <c r="M20" s="10">
        <v>666740.8000000002</v>
      </c>
      <c r="N20" s="10">
        <v>341944.9</v>
      </c>
      <c r="O20" s="10">
        <f>SUM(B20:N20)</f>
        <v>12204743.85</v>
      </c>
    </row>
    <row r="21" spans="1:15" ht="27" customHeight="1">
      <c r="A21" s="2" t="s">
        <v>4</v>
      </c>
      <c r="B21" s="8">
        <v>-57045.72</v>
      </c>
      <c r="C21" s="8">
        <v>-58871.200000000004</v>
      </c>
      <c r="D21" s="8">
        <v>-37710.36</v>
      </c>
      <c r="E21" s="8">
        <v>-9561.1</v>
      </c>
      <c r="F21" s="8">
        <v>-33146.68</v>
      </c>
      <c r="G21" s="8">
        <v>-51170.22</v>
      </c>
      <c r="H21" s="8">
        <v>-9365.26</v>
      </c>
      <c r="I21" s="8">
        <v>-69660.61</v>
      </c>
      <c r="J21" s="8">
        <v>-45911.75</v>
      </c>
      <c r="K21" s="8">
        <v>1086977.5499999998</v>
      </c>
      <c r="L21" s="8">
        <v>1006077.03</v>
      </c>
      <c r="M21" s="8">
        <v>-24417.85</v>
      </c>
      <c r="N21" s="8">
        <v>-17868.73</v>
      </c>
      <c r="O21" s="8">
        <f>SUM(B21:N21)</f>
        <v>1678325.0999999996</v>
      </c>
    </row>
    <row r="22" spans="1:15" ht="27" customHeight="1">
      <c r="A22" s="6" t="s">
        <v>5</v>
      </c>
      <c r="B22" s="7">
        <f>+B20+B21</f>
        <v>1456635.6700000002</v>
      </c>
      <c r="C22" s="7">
        <f>+C20+C21</f>
        <v>1061102.9100000001</v>
      </c>
      <c r="D22" s="7">
        <f aca="true" t="shared" si="2" ref="D22:O22">+D20+D21</f>
        <v>942110.8600000001</v>
      </c>
      <c r="E22" s="7">
        <f t="shared" si="2"/>
        <v>284151.16</v>
      </c>
      <c r="F22" s="7">
        <f t="shared" si="2"/>
        <v>988661.3400000001</v>
      </c>
      <c r="G22" s="7">
        <f t="shared" si="2"/>
        <v>1415376.65</v>
      </c>
      <c r="H22" s="7">
        <f t="shared" si="2"/>
        <v>242024.88</v>
      </c>
      <c r="I22" s="7">
        <f t="shared" si="2"/>
        <v>1138327.4299999997</v>
      </c>
      <c r="J22" s="7">
        <f t="shared" si="2"/>
        <v>902783.33</v>
      </c>
      <c r="K22" s="7">
        <f t="shared" si="2"/>
        <v>2337289.1799999997</v>
      </c>
      <c r="L22" s="7">
        <f t="shared" si="2"/>
        <v>2148206.42</v>
      </c>
      <c r="M22" s="7">
        <f t="shared" si="2"/>
        <v>642322.9500000002</v>
      </c>
      <c r="N22" s="7">
        <f t="shared" si="2"/>
        <v>324076.17000000004</v>
      </c>
      <c r="O22" s="7">
        <f t="shared" si="2"/>
        <v>13883068.95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2023-03-20T18:13:15Z</dcterms:modified>
  <cp:category/>
  <cp:version/>
  <cp:contentType/>
  <cp:contentStatus/>
</cp:coreProperties>
</file>