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<sst xmlns="http://schemas.openxmlformats.org/spreadsheetml/2006/main" count="81" uniqueCount="63">
  <si>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</si>
  <si>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</si>
  <si>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</si>
  <si>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</si>
  <si>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</si>
  <si>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</si>
  <si>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</si>
  <si>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</si>
  <si>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</si>
  <si>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</si>
  <si>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</si>
  <si>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</si>
  <si>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</si>
  <si>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</si>
  <si>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</si>
  <si>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</si>
  <si>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</si>
  <si>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</si>
  <si>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</si>
  <si>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</si>
  <si>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</si>
  <si>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</si>
  <si>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</si>
  <si>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</si>
  <si>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</si>
  <si>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</si>
  <si>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</si>
  <si>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</si>
  <si>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</si>
  <si>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</si>
  <si>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</si>
  <si>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</si>
  <si>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</si>
  <si>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</si>
  <si>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</si>
  <si>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</si>
  <si>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</si>
  <si>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</si>
  <si>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</si>
  <si>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</si>
  <si>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</si>
  <si>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</si>
  <si>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</si>
  <si>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</si>
  <si>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</si>
  <si>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</si>
  <si>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</si>
  <si>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</si>
  <si>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</si>
  <si>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</si>
  <si>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</si>
  <si>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</si>
  <si>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</si>
  <si>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</si>
  <si>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</si>
  <si>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</si>
  <si>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</si>
  <si>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</si>
  <si>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</si>
  <si>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</si>
  <si>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</si>
  <si>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</si>
  <si>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13/03/23 - VENCIMENTO 20/03/23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</si>
</sst>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1772508.5</v>
      </c>
      <c r="C6" s="10">
        <v>1666627.2300000002</v>
      </c>
      <c r="D6" s="10">
        <v>2020560.73</v>
      </c>
      <c r="E6" s="10">
        <v>1275562.2200000002</v>
      </c>
      <c r="F6" s="10">
        <v>1270277.6899999997</v>
      </c>
      <c r="G6" s="10">
        <v>1378844.9799999997</v>
      </c>
      <c r="H6" s="10">
        <v>1228249.9200000002</v>
      </c>
      <c r="I6" s="10">
        <v>1756142.48</v>
      </c>
      <c r="J6" s="10">
        <v>609504.52</v>
      </c>
      <c r="K6" s="10">
        <f>SUM(B6:J6)</f>
        <v>12978278.270000001</v>
      </c>
      <c r="Q6"/>
      <c r="R6"/>
    </row>
    <row r="7" spans="1:18" ht="27" customHeight="1">
      <c r="A7" s="2" t="s">
        <v>4</v>
      </c>
      <c r="B7" s="19">
        <v>-115812.81</v>
      </c>
      <c r="C7" s="19">
        <v>-91648.80999999998</v>
      </c>
      <c r="D7" s="19">
        <v>-115858.22999999995</v>
      </c>
      <c r="E7" s="19">
        <v>-88536.23</v>
      </c>
      <c r="F7" s="19">
        <v>-60456.850000000006</v>
      </c>
      <c r="G7" s="19">
        <v>-67446.63</v>
      </c>
      <c r="H7" s="19">
        <v>-40625.39</v>
      </c>
      <c r="I7" s="19">
        <v>-104909.06999999999</v>
      </c>
      <c r="J7" s="19">
        <v>-30116.76</v>
      </c>
      <c r="K7" s="8">
        <f>SUM(B7:J7)</f>
        <v>-715410.7799999999</v>
      </c>
      <c r="Q7"/>
      <c r="R7"/>
    </row>
    <row r="8" spans="1:11" ht="27" customHeight="1">
      <c r="A8" s="6" t="s">
        <v>5</v>
      </c>
      <c r="B8" s="7">
        <f>+B6+B7</f>
        <v>1656695.69</v>
      </c>
      <c r="C8" s="7">
        <f aca="true" t="shared" si="0" ref="C8:J8">+C6+C7</f>
        <v>1574978.4200000002</v>
      </c>
      <c r="D8" s="7">
        <f t="shared" si="0"/>
        <v>1904702.5</v>
      </c>
      <c r="E8" s="7">
        <f t="shared" si="0"/>
        <v>1187025.9900000002</v>
      </c>
      <c r="F8" s="7">
        <f t="shared" si="0"/>
        <v>1209820.8399999996</v>
      </c>
      <c r="G8" s="7">
        <f t="shared" si="0"/>
        <v>1311398.3499999996</v>
      </c>
      <c r="H8" s="7">
        <f t="shared" si="0"/>
        <v>1187624.5300000003</v>
      </c>
      <c r="I8" s="7">
        <f t="shared" si="0"/>
        <v>1651233.41</v>
      </c>
      <c r="J8" s="7">
        <f t="shared" si="0"/>
        <v>579387.76</v>
      </c>
      <c r="K8" s="7">
        <f>+K7+K6</f>
        <v>12262867.490000002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793560.8300000001</v>
      </c>
      <c r="C13" s="10">
        <v>548994.51</v>
      </c>
      <c r="D13" s="10">
        <v>1727448.2500000002</v>
      </c>
      <c r="E13" s="10">
        <v>1422330.0400000003</v>
      </c>
      <c r="F13" s="10">
        <v>1495781.6</v>
      </c>
      <c r="G13" s="10">
        <v>891247.6</v>
      </c>
      <c r="H13" s="10">
        <v>492607.26</v>
      </c>
      <c r="I13" s="10">
        <v>628770.9300000002</v>
      </c>
      <c r="J13" s="10">
        <v>783754.5099999999</v>
      </c>
      <c r="K13" s="10">
        <v>972404.61</v>
      </c>
      <c r="L13" s="10">
        <f>SUM(B13:K13)</f>
        <v>9756900.139999999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-129804.26000000001</v>
      </c>
      <c r="C14" s="8">
        <v>-29549.46</v>
      </c>
      <c r="D14" s="8">
        <v>-91769.88</v>
      </c>
      <c r="E14" s="8">
        <v>-71109.7099999999</v>
      </c>
      <c r="F14" s="8">
        <v>-59202.88</v>
      </c>
      <c r="G14" s="8">
        <v>-45512.43</v>
      </c>
      <c r="H14" s="8">
        <v>-28456.32</v>
      </c>
      <c r="I14" s="8">
        <v>-31324.29</v>
      </c>
      <c r="J14" s="8">
        <v>-42920.549999999996</v>
      </c>
      <c r="K14" s="8">
        <v>-57476.11</v>
      </c>
      <c r="L14" s="8">
        <f>SUM(B14:K14)</f>
        <v>-587125.8899999999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663756.5700000001</v>
      </c>
      <c r="C15" s="7">
        <f aca="true" t="shared" si="1" ref="C15:K15">+C13+C14</f>
        <v>519445.05</v>
      </c>
      <c r="D15" s="7">
        <f t="shared" si="1"/>
        <v>1635678.37</v>
      </c>
      <c r="E15" s="7">
        <f t="shared" si="1"/>
        <v>1351220.3300000003</v>
      </c>
      <c r="F15" s="7">
        <f t="shared" si="1"/>
        <v>1436578.7200000002</v>
      </c>
      <c r="G15" s="7">
        <f t="shared" si="1"/>
        <v>845735.1699999999</v>
      </c>
      <c r="H15" s="7">
        <f t="shared" si="1"/>
        <v>464150.94</v>
      </c>
      <c r="I15" s="7">
        <f t="shared" si="1"/>
        <v>597446.6400000001</v>
      </c>
      <c r="J15" s="7">
        <f t="shared" si="1"/>
        <v>740833.9599999998</v>
      </c>
      <c r="K15" s="7">
        <f t="shared" si="1"/>
        <v>914928.5</v>
      </c>
      <c r="L15" s="7">
        <f>+L13+L14</f>
        <v>9169774.249999998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1499730.41</v>
      </c>
      <c r="C20" s="10">
        <v>1109377.3</v>
      </c>
      <c r="D20" s="10">
        <v>964335.9400000001</v>
      </c>
      <c r="E20" s="10">
        <v>289899.14999999997</v>
      </c>
      <c r="F20" s="10">
        <v>1010951.97</v>
      </c>
      <c r="G20" s="10">
        <v>1451013.9699999997</v>
      </c>
      <c r="H20" s="10">
        <v>252630.81000000003</v>
      </c>
      <c r="I20" s="10">
        <v>1148908.6099999999</v>
      </c>
      <c r="J20" s="10">
        <v>922182.8299999998</v>
      </c>
      <c r="K20" s="10">
        <v>1235051.9899999998</v>
      </c>
      <c r="L20" s="10">
        <v>1145836.0099999998</v>
      </c>
      <c r="M20" s="10">
        <v>658056.03</v>
      </c>
      <c r="N20" s="10">
        <v>339072.05000000016</v>
      </c>
      <c r="O20" s="10">
        <f>SUM(B20:N20)</f>
        <v>12027047.069999998</v>
      </c>
    </row>
    <row r="21" spans="1:15" ht="27" customHeight="1">
      <c r="A21" s="2" t="s">
        <v>4</v>
      </c>
      <c r="B21" s="8">
        <v>-60379.09</v>
      </c>
      <c r="C21" s="8">
        <v>-59454.57000000001</v>
      </c>
      <c r="D21" s="8">
        <v>-39623.07</v>
      </c>
      <c r="E21" s="8">
        <v>-10414.699999999999</v>
      </c>
      <c r="F21" s="8">
        <v>-35994.77</v>
      </c>
      <c r="G21" s="8">
        <v>-51646.71</v>
      </c>
      <c r="H21" s="8">
        <v>-9005.75</v>
      </c>
      <c r="I21" s="8">
        <v>-48545.89</v>
      </c>
      <c r="J21" s="8">
        <v>-46289.41</v>
      </c>
      <c r="K21" s="8">
        <v>-39175.25</v>
      </c>
      <c r="L21" s="8">
        <v>-29898.69</v>
      </c>
      <c r="M21" s="8">
        <v>-24910.649999999998</v>
      </c>
      <c r="N21" s="8">
        <v>-17912.69</v>
      </c>
      <c r="O21" s="8">
        <f>SUM(B21:N21)</f>
        <v>-473251.2400000001</v>
      </c>
    </row>
    <row r="22" spans="1:15" ht="27" customHeight="1">
      <c r="A22" s="6" t="s">
        <v>5</v>
      </c>
      <c r="B22" s="7">
        <f>+B20+B21</f>
        <v>1439351.3199999998</v>
      </c>
      <c r="C22" s="7">
        <f>+C20+C21</f>
        <v>1049922.73</v>
      </c>
      <c r="D22" s="7">
        <f aca="true" t="shared" si="2" ref="D22:O22">+D20+D21</f>
        <v>924712.8700000001</v>
      </c>
      <c r="E22" s="7">
        <f t="shared" si="2"/>
        <v>279484.44999999995</v>
      </c>
      <c r="F22" s="7">
        <f t="shared" si="2"/>
        <v>974957.2</v>
      </c>
      <c r="G22" s="7">
        <f t="shared" si="2"/>
        <v>1399367.2599999998</v>
      </c>
      <c r="H22" s="7">
        <f t="shared" si="2"/>
        <v>243625.06000000003</v>
      </c>
      <c r="I22" s="7">
        <f t="shared" si="2"/>
        <v>1100362.72</v>
      </c>
      <c r="J22" s="7">
        <f t="shared" si="2"/>
        <v>875893.4199999998</v>
      </c>
      <c r="K22" s="7">
        <f t="shared" si="2"/>
        <v>1195876.7399999998</v>
      </c>
      <c r="L22" s="7">
        <f t="shared" si="2"/>
        <v>1115937.3199999998</v>
      </c>
      <c r="M22" s="7">
        <f t="shared" si="2"/>
        <v>633145.38</v>
      </c>
      <c r="N22" s="7">
        <f t="shared" si="2"/>
        <v>321159.36000000016</v>
      </c>
      <c r="O22" s="7">
        <f t="shared" si="2"/>
        <v>11553795.829999998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2023-03-17T14:36:20Z</dcterms:modified>
  <cp:category/>
  <cp:version/>
  <cp:contentType/>
  <cp:contentStatus/>
</cp:coreProperties>
</file>