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<sst xmlns="http://schemas.openxmlformats.org/spreadsheetml/2006/main" count="81" uniqueCount="63">
  <si>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</si>
  <si>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</si>
  <si>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</si>
  <si>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</si>
  <si>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</si>
  <si>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</si>
  <si>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</si>
  <si>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</si>
  <si>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</si>
  <si>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</si>
  <si>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</si>
  <si>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</si>
  <si>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</si>
  <si>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</si>
  <si>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</si>
  <si>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</si>
  <si>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</si>
  <si>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</si>
  <si>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</si>
  <si>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</si>
  <si>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</si>
  <si>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</si>
  <si>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</si>
  <si>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</si>
  <si>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</si>
  <si>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</si>
  <si>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</si>
  <si>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</si>
  <si>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</si>
  <si>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</si>
  <si>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</si>
  <si>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</si>
  <si>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</si>
  <si>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</si>
  <si>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</si>
  <si>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</si>
  <si>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</si>
  <si>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</si>
  <si>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</si>
  <si>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</si>
  <si>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</si>
  <si>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</si>
  <si>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</si>
  <si>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</si>
  <si>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</si>
  <si>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</si>
  <si>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</si>
  <si>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</si>
  <si>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</si>
  <si>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</si>
  <si>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</si>
  <si>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</si>
  <si>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</si>
  <si>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</si>
  <si>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</si>
  <si>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</si>
  <si>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</si>
  <si>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</si>
  <si>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</si>
  <si>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</si>
  <si>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</si>
  <si>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</si>
  <si>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12/03/23 - VENCIMENTO 17/03/23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</si>
</sst>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463373.29000000004</v>
      </c>
      <c r="C6" s="10">
        <v>255742.13</v>
      </c>
      <c r="D6" s="10">
        <v>659473.23</v>
      </c>
      <c r="E6" s="10">
        <v>319208.4799999999</v>
      </c>
      <c r="F6" s="10">
        <v>420175.21</v>
      </c>
      <c r="G6" s="10">
        <v>470026.89</v>
      </c>
      <c r="H6" s="10">
        <v>449372.3</v>
      </c>
      <c r="I6" s="10">
        <v>568183.25</v>
      </c>
      <c r="J6" s="10">
        <v>139829.91</v>
      </c>
      <c r="K6" s="10">
        <f>SUM(B6:J6)</f>
        <v>3745384.69</v>
      </c>
      <c r="Q6"/>
      <c r="R6"/>
    </row>
    <row r="7" spans="1:18" ht="27" customHeight="1">
      <c r="A7" s="2" t="s">
        <v>4</v>
      </c>
      <c r="B7" s="19">
        <v>-34333</v>
      </c>
      <c r="C7" s="19">
        <v>-14757.85</v>
      </c>
      <c r="D7" s="19">
        <v>-551979.16</v>
      </c>
      <c r="E7" s="19">
        <v>-22052.33</v>
      </c>
      <c r="F7" s="19">
        <v>-28516.239999999998</v>
      </c>
      <c r="G7" s="19">
        <v>-20449.92</v>
      </c>
      <c r="H7" s="19">
        <v>-396897.38</v>
      </c>
      <c r="I7" s="19">
        <v>-43524.369999999995</v>
      </c>
      <c r="J7" s="19">
        <v>-12515.92</v>
      </c>
      <c r="K7" s="8">
        <f>SUM(B7:J7)</f>
        <v>-1125026.17</v>
      </c>
      <c r="Q7"/>
      <c r="R7"/>
    </row>
    <row r="8" spans="1:11" ht="27" customHeight="1">
      <c r="A8" s="6" t="s">
        <v>5</v>
      </c>
      <c r="B8" s="7">
        <f>+B6+B7</f>
        <v>429040.29000000004</v>
      </c>
      <c r="C8" s="7">
        <f aca="true" t="shared" si="0" ref="C8:J8">+C6+C7</f>
        <v>240984.28</v>
      </c>
      <c r="D8" s="7">
        <f t="shared" si="0"/>
        <v>107494.06999999995</v>
      </c>
      <c r="E8" s="7">
        <f t="shared" si="0"/>
        <v>297156.1499999999</v>
      </c>
      <c r="F8" s="7">
        <f t="shared" si="0"/>
        <v>391658.97000000003</v>
      </c>
      <c r="G8" s="7">
        <f t="shared" si="0"/>
        <v>449576.97000000003</v>
      </c>
      <c r="H8" s="7">
        <f t="shared" si="0"/>
        <v>52474.919999999984</v>
      </c>
      <c r="I8" s="7">
        <f t="shared" si="0"/>
        <v>524658.88</v>
      </c>
      <c r="J8" s="7">
        <f t="shared" si="0"/>
        <v>127313.99</v>
      </c>
      <c r="K8" s="7">
        <f>+K7+K6</f>
        <v>2620358.52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202749.99999999997</v>
      </c>
      <c r="C13" s="10">
        <v>144858.77</v>
      </c>
      <c r="D13" s="10">
        <v>389819.14999999997</v>
      </c>
      <c r="E13" s="10">
        <v>444547.2</v>
      </c>
      <c r="F13" s="10">
        <v>500340.73</v>
      </c>
      <c r="G13" s="10">
        <v>211936.47</v>
      </c>
      <c r="H13" s="10">
        <v>142364.6</v>
      </c>
      <c r="I13" s="10">
        <v>193266.81999999998</v>
      </c>
      <c r="J13" s="10">
        <v>155552.07</v>
      </c>
      <c r="K13" s="10">
        <v>312845.77999999997</v>
      </c>
      <c r="L13" s="10">
        <f>SUM(B13:K13)</f>
        <v>2698281.5899999994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-112806.57</v>
      </c>
      <c r="C14" s="8">
        <v>-10583.55</v>
      </c>
      <c r="D14" s="8">
        <v>-28206.129999999997</v>
      </c>
      <c r="E14" s="8">
        <v>-419769.69000000006</v>
      </c>
      <c r="F14" s="8">
        <v>-32714.83</v>
      </c>
      <c r="G14" s="8">
        <v>-16267.099999999999</v>
      </c>
      <c r="H14" s="8">
        <v>-15624.420000000002</v>
      </c>
      <c r="I14" s="8">
        <v>-183103.54</v>
      </c>
      <c r="J14" s="8">
        <v>-9307.22</v>
      </c>
      <c r="K14" s="8">
        <v>-22955.410000000003</v>
      </c>
      <c r="L14" s="8">
        <f>SUM(B14:K14)</f>
        <v>-851338.4600000001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89943.42999999996</v>
      </c>
      <c r="C15" s="7">
        <f aca="true" t="shared" si="1" ref="C15:K15">+C13+C14</f>
        <v>134275.22</v>
      </c>
      <c r="D15" s="7">
        <f t="shared" si="1"/>
        <v>361613.01999999996</v>
      </c>
      <c r="E15" s="7">
        <f t="shared" si="1"/>
        <v>24777.50999999995</v>
      </c>
      <c r="F15" s="7">
        <f t="shared" si="1"/>
        <v>467625.89999999997</v>
      </c>
      <c r="G15" s="7">
        <f t="shared" si="1"/>
        <v>195669.37</v>
      </c>
      <c r="H15" s="7">
        <f t="shared" si="1"/>
        <v>126740.18000000001</v>
      </c>
      <c r="I15" s="7">
        <f t="shared" si="1"/>
        <v>10163.27999999997</v>
      </c>
      <c r="J15" s="7">
        <f t="shared" si="1"/>
        <v>146244.85</v>
      </c>
      <c r="K15" s="7">
        <f t="shared" si="1"/>
        <v>289890.37</v>
      </c>
      <c r="L15" s="7">
        <f>+L13+L14</f>
        <v>1846943.1299999994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569094.37</v>
      </c>
      <c r="C20" s="10">
        <v>409790.18999999994</v>
      </c>
      <c r="D20" s="10">
        <v>416310.9</v>
      </c>
      <c r="E20" s="10">
        <v>114140.78</v>
      </c>
      <c r="F20" s="10">
        <v>371953.66000000003</v>
      </c>
      <c r="G20" s="10">
        <v>490762.23999999993</v>
      </c>
      <c r="H20" s="10">
        <v>98354.93</v>
      </c>
      <c r="I20" s="10">
        <v>273095.43999999994</v>
      </c>
      <c r="J20" s="10">
        <v>377958.23000000004</v>
      </c>
      <c r="K20" s="10">
        <v>520646.69</v>
      </c>
      <c r="L20" s="10">
        <v>472972.29</v>
      </c>
      <c r="M20" s="10">
        <v>238061.34</v>
      </c>
      <c r="N20" s="10">
        <v>102327.68</v>
      </c>
      <c r="O20" s="10">
        <f>SUM(B20:N20)</f>
        <v>4455468.739999999</v>
      </c>
    </row>
    <row r="21" spans="1:15" ht="27" customHeight="1">
      <c r="A21" s="2" t="s">
        <v>4</v>
      </c>
      <c r="B21" s="8">
        <v>-35392.81</v>
      </c>
      <c r="C21" s="8">
        <v>-33058.59</v>
      </c>
      <c r="D21" s="8">
        <v>-25256.1</v>
      </c>
      <c r="E21" s="8">
        <v>-5628.66</v>
      </c>
      <c r="F21" s="8">
        <v>-21304.41</v>
      </c>
      <c r="G21" s="8">
        <v>-28550.98</v>
      </c>
      <c r="H21" s="8">
        <v>-5390.65</v>
      </c>
      <c r="I21" s="8">
        <v>-18597.14</v>
      </c>
      <c r="J21" s="8">
        <v>-26028.93</v>
      </c>
      <c r="K21" s="8">
        <v>-432163.98</v>
      </c>
      <c r="L21" s="8">
        <v>-388673.2</v>
      </c>
      <c r="M21" s="8">
        <v>-11322.04</v>
      </c>
      <c r="N21" s="8">
        <v>-6771.67</v>
      </c>
      <c r="O21" s="8">
        <f>SUM(B21:N21)</f>
        <v>-1038139.16</v>
      </c>
    </row>
    <row r="22" spans="1:15" ht="27" customHeight="1">
      <c r="A22" s="6" t="s">
        <v>5</v>
      </c>
      <c r="B22" s="7">
        <f>+B20+B21</f>
        <v>533701.56</v>
      </c>
      <c r="C22" s="7">
        <f>+C20+C21</f>
        <v>376731.6</v>
      </c>
      <c r="D22" s="7">
        <f aca="true" t="shared" si="2" ref="D22:O22">+D20+D21</f>
        <v>391054.80000000005</v>
      </c>
      <c r="E22" s="7">
        <f t="shared" si="2"/>
        <v>108512.12</v>
      </c>
      <c r="F22" s="7">
        <f t="shared" si="2"/>
        <v>350649.25000000006</v>
      </c>
      <c r="G22" s="7">
        <f t="shared" si="2"/>
        <v>462211.25999999995</v>
      </c>
      <c r="H22" s="7">
        <f t="shared" si="2"/>
        <v>92964.28</v>
      </c>
      <c r="I22" s="7">
        <f t="shared" si="2"/>
        <v>254498.29999999993</v>
      </c>
      <c r="J22" s="7">
        <f t="shared" si="2"/>
        <v>351929.30000000005</v>
      </c>
      <c r="K22" s="7">
        <f t="shared" si="2"/>
        <v>88482.71000000002</v>
      </c>
      <c r="L22" s="7">
        <f t="shared" si="2"/>
        <v>84299.08999999997</v>
      </c>
      <c r="M22" s="7">
        <f t="shared" si="2"/>
        <v>226739.3</v>
      </c>
      <c r="N22" s="7">
        <f t="shared" si="2"/>
        <v>95556.01</v>
      </c>
      <c r="O22" s="7">
        <f t="shared" si="2"/>
        <v>3417329.579999999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2023-03-17T13:54:31Z</dcterms:modified>
  <cp:category/>
  <cp:version/>
  <cp:contentType/>
  <cp:contentStatus/>
</cp:coreProperties>
</file>