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<sst xmlns="http://schemas.openxmlformats.org/spreadsheetml/2006/main" count="81" uniqueCount="63">
  <si>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</si>
  <si>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</si>
  <si>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</si>
  <si>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</si>
  <si>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</si>
  <si>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</si>
  <si>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</si>
  <si>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</si>
  <si>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</si>
  <si>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</si>
  <si>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</si>
  <si>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</si>
  <si>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</si>
  <si>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</si>
  <si>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</si>
  <si>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</si>
  <si>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</si>
  <si>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</si>
  <si>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</si>
  <si>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</si>
  <si>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</si>
  <si>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</si>
  <si>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</si>
  <si>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</si>
  <si>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</si>
  <si>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</si>
  <si>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</si>
  <si>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</si>
  <si>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</si>
  <si>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</si>
  <si>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</si>
  <si>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</si>
  <si>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</si>
  <si>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</si>
  <si>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</si>
  <si>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</si>
  <si>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</si>
  <si>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</si>
  <si>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</si>
  <si>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</si>
  <si>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</si>
  <si>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</si>
  <si>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</si>
  <si>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</si>
  <si>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</si>
  <si>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</si>
  <si>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</si>
  <si>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</si>
  <si>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</si>
  <si>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</si>
  <si>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</si>
  <si>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</si>
  <si>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</si>
  <si>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</si>
  <si>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</si>
  <si>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</si>
  <si>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</si>
  <si>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</si>
  <si>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</si>
  <si>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</si>
  <si>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</si>
  <si>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</si>
  <si>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11/03/23 - VENCIMENTO 17/03/23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</si>
</sst>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950479.22</v>
      </c>
      <c r="C6" s="10">
        <v>965907.03</v>
      </c>
      <c r="D6" s="10">
        <v>1287990.7899999998</v>
      </c>
      <c r="E6" s="10">
        <v>669579.3999999999</v>
      </c>
      <c r="F6" s="10">
        <v>776287.71</v>
      </c>
      <c r="G6" s="10">
        <v>921384.0499999999</v>
      </c>
      <c r="H6" s="10">
        <v>800538.69</v>
      </c>
      <c r="I6" s="10">
        <v>1025294.2799999999</v>
      </c>
      <c r="J6" s="10">
        <v>259112.91999999998</v>
      </c>
      <c r="K6" s="10">
        <f>SUM(B6:J6)</f>
        <v>7656574.090000001</v>
      </c>
      <c r="Q6"/>
      <c r="R6"/>
    </row>
    <row r="7" spans="1:18" ht="27" customHeight="1">
      <c r="A7" s="2" t="s">
        <v>4</v>
      </c>
      <c r="B7" s="19">
        <v>-60134.26</v>
      </c>
      <c r="C7" s="19">
        <v>-65574.15000000001</v>
      </c>
      <c r="D7" s="19">
        <v>-1136175.06</v>
      </c>
      <c r="E7" s="19">
        <v>-39366.74</v>
      </c>
      <c r="F7" s="19">
        <v>-44685.96</v>
      </c>
      <c r="G7" s="19">
        <v>-31662.739999999998</v>
      </c>
      <c r="H7" s="19">
        <v>-720020.91</v>
      </c>
      <c r="I7" s="19">
        <v>-62710.58</v>
      </c>
      <c r="J7" s="19">
        <v>-15574.25</v>
      </c>
      <c r="K7" s="8">
        <f>SUM(B7:J7)</f>
        <v>-2175904.65</v>
      </c>
      <c r="Q7"/>
      <c r="R7"/>
    </row>
    <row r="8" spans="1:11" ht="27" customHeight="1">
      <c r="A8" s="6" t="s">
        <v>5</v>
      </c>
      <c r="B8" s="7">
        <f>+B6+B7</f>
        <v>890344.96</v>
      </c>
      <c r="C8" s="7">
        <f aca="true" t="shared" si="0" ref="C8:J8">+C6+C7</f>
        <v>900332.88</v>
      </c>
      <c r="D8" s="7">
        <f t="shared" si="0"/>
        <v>151815.72999999975</v>
      </c>
      <c r="E8" s="7">
        <f t="shared" si="0"/>
        <v>630212.6599999999</v>
      </c>
      <c r="F8" s="7">
        <f t="shared" si="0"/>
        <v>731601.75</v>
      </c>
      <c r="G8" s="7">
        <f t="shared" si="0"/>
        <v>889721.3099999999</v>
      </c>
      <c r="H8" s="7">
        <f t="shared" si="0"/>
        <v>80517.77999999991</v>
      </c>
      <c r="I8" s="7">
        <f t="shared" si="0"/>
        <v>962583.7</v>
      </c>
      <c r="J8" s="7">
        <f t="shared" si="0"/>
        <v>243538.66999999998</v>
      </c>
      <c r="K8" s="7">
        <f>+K7+K6</f>
        <v>5480669.440000001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451110.26999999996</v>
      </c>
      <c r="C13" s="10">
        <v>298123.97000000003</v>
      </c>
      <c r="D13" s="10">
        <v>1053484.8300000003</v>
      </c>
      <c r="E13" s="10">
        <v>895192.09</v>
      </c>
      <c r="F13" s="10">
        <v>944022.02</v>
      </c>
      <c r="G13" s="10">
        <v>449099.83999999997</v>
      </c>
      <c r="H13" s="10">
        <v>240881.54999999996</v>
      </c>
      <c r="I13" s="10">
        <v>370762.11</v>
      </c>
      <c r="J13" s="10">
        <v>305640.98</v>
      </c>
      <c r="K13" s="10">
        <v>574823.0899999999</v>
      </c>
      <c r="L13" s="10">
        <f>SUM(B13:K13)</f>
        <v>5583140.75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-122403.58000000002</v>
      </c>
      <c r="C14" s="8">
        <v>-20347.899999999998</v>
      </c>
      <c r="D14" s="8">
        <v>-67329.71</v>
      </c>
      <c r="E14" s="8">
        <v>-815921.4600000001</v>
      </c>
      <c r="F14" s="8">
        <v>-50204</v>
      </c>
      <c r="G14" s="8">
        <v>-29507.65</v>
      </c>
      <c r="H14" s="8">
        <v>-18959</v>
      </c>
      <c r="I14" s="8">
        <v>-332910.04000000004</v>
      </c>
      <c r="J14" s="8">
        <v>-17007.760000000002</v>
      </c>
      <c r="K14" s="8">
        <v>-41860.84</v>
      </c>
      <c r="L14" s="8">
        <f>SUM(B14:K14)</f>
        <v>-1516451.9400000002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328706.68999999994</v>
      </c>
      <c r="C15" s="7">
        <f aca="true" t="shared" si="1" ref="C15:K15">+C13+C14</f>
        <v>277776.07</v>
      </c>
      <c r="D15" s="7">
        <f t="shared" si="1"/>
        <v>986155.1200000003</v>
      </c>
      <c r="E15" s="7">
        <f t="shared" si="1"/>
        <v>79270.62999999989</v>
      </c>
      <c r="F15" s="7">
        <f t="shared" si="1"/>
        <v>893818.02</v>
      </c>
      <c r="G15" s="7">
        <f t="shared" si="1"/>
        <v>419592.18999999994</v>
      </c>
      <c r="H15" s="7">
        <f t="shared" si="1"/>
        <v>221922.54999999996</v>
      </c>
      <c r="I15" s="7">
        <f t="shared" si="1"/>
        <v>37852.06999999995</v>
      </c>
      <c r="J15" s="7">
        <f t="shared" si="1"/>
        <v>288633.22</v>
      </c>
      <c r="K15" s="7">
        <f t="shared" si="1"/>
        <v>532962.2499999999</v>
      </c>
      <c r="L15" s="7">
        <f>+L13+L14</f>
        <v>4066688.8099999996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1047113.5</v>
      </c>
      <c r="C20" s="10">
        <v>767122.55</v>
      </c>
      <c r="D20" s="10">
        <v>753618.0900000002</v>
      </c>
      <c r="E20" s="10">
        <v>215485.80000000002</v>
      </c>
      <c r="F20" s="10">
        <v>660407.74</v>
      </c>
      <c r="G20" s="10">
        <v>914659.3500000001</v>
      </c>
      <c r="H20" s="10">
        <v>170368.34000000003</v>
      </c>
      <c r="I20" s="10">
        <v>570950.2000000001</v>
      </c>
      <c r="J20" s="10">
        <v>708808.25</v>
      </c>
      <c r="K20" s="10">
        <v>908535.7500000001</v>
      </c>
      <c r="L20" s="10">
        <v>840096.0299999999</v>
      </c>
      <c r="M20" s="10">
        <v>429993.37999999995</v>
      </c>
      <c r="N20" s="10">
        <v>213538.40000000002</v>
      </c>
      <c r="O20" s="10">
        <f>SUM(B20:N20)</f>
        <v>8200697.38</v>
      </c>
    </row>
    <row r="21" spans="1:15" ht="27" customHeight="1">
      <c r="A21" s="2" t="s">
        <v>4</v>
      </c>
      <c r="B21" s="8">
        <v>-54182.22</v>
      </c>
      <c r="C21" s="8">
        <v>-54604.97</v>
      </c>
      <c r="D21" s="8">
        <v>-39385.71000000001</v>
      </c>
      <c r="E21" s="8">
        <v>-9027.29</v>
      </c>
      <c r="F21" s="8">
        <v>-30914.47</v>
      </c>
      <c r="G21" s="8">
        <v>-43680.340000000004</v>
      </c>
      <c r="H21" s="8">
        <v>-8291.869999999999</v>
      </c>
      <c r="I21" s="8">
        <v>-36193.03</v>
      </c>
      <c r="J21" s="8">
        <v>-42494.06</v>
      </c>
      <c r="K21" s="8">
        <v>-758189.6799999999</v>
      </c>
      <c r="L21" s="8">
        <v>-695916.11</v>
      </c>
      <c r="M21" s="8">
        <v>-18923.739999999998</v>
      </c>
      <c r="N21" s="8">
        <v>-15235.71</v>
      </c>
      <c r="O21" s="8">
        <f>SUM(B21:N21)</f>
        <v>-1807039.2</v>
      </c>
    </row>
    <row r="22" spans="1:15" ht="27" customHeight="1">
      <c r="A22" s="6" t="s">
        <v>5</v>
      </c>
      <c r="B22" s="7">
        <f>+B20+B21</f>
        <v>992931.28</v>
      </c>
      <c r="C22" s="7">
        <f>+C20+C21</f>
        <v>712517.5800000001</v>
      </c>
      <c r="D22" s="7">
        <f aca="true" t="shared" si="2" ref="D22:O22">+D20+D21</f>
        <v>714232.3800000002</v>
      </c>
      <c r="E22" s="7">
        <f t="shared" si="2"/>
        <v>206458.51</v>
      </c>
      <c r="F22" s="7">
        <f t="shared" si="2"/>
        <v>629493.27</v>
      </c>
      <c r="G22" s="7">
        <f t="shared" si="2"/>
        <v>870979.0100000001</v>
      </c>
      <c r="H22" s="7">
        <f t="shared" si="2"/>
        <v>162076.47000000003</v>
      </c>
      <c r="I22" s="7">
        <f t="shared" si="2"/>
        <v>534757.17</v>
      </c>
      <c r="J22" s="7">
        <f t="shared" si="2"/>
        <v>666314.19</v>
      </c>
      <c r="K22" s="7">
        <f t="shared" si="2"/>
        <v>150346.07000000018</v>
      </c>
      <c r="L22" s="7">
        <f t="shared" si="2"/>
        <v>144179.91999999993</v>
      </c>
      <c r="M22" s="7">
        <f t="shared" si="2"/>
        <v>411069.63999999996</v>
      </c>
      <c r="N22" s="7">
        <f t="shared" si="2"/>
        <v>198302.69000000003</v>
      </c>
      <c r="O22" s="7">
        <f t="shared" si="2"/>
        <v>6393658.18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2023-03-17T13:38:52Z</dcterms:modified>
  <cp:category/>
  <cp:version/>
  <cp:contentType/>
  <cp:contentStatus/>
</cp:coreProperties>
</file>