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<sst xmlns="http://schemas.openxmlformats.org/spreadsheetml/2006/main" count="81" uniqueCount="63">
  <si>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</si>
  <si>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</si>
  <si>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</si>
  <si>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</si>
  <si>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</si>
  <si>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</si>
  <si>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</si>
  <si>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</si>
  <si>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</si>
  <si>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</si>
  <si>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</si>
  <si>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</si>
  <si>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</si>
  <si>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</si>
  <si>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</si>
  <si>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</si>
  <si>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</si>
  <si>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</si>
  <si>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</si>
  <si>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</si>
  <si>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</si>
  <si>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</si>
  <si>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</si>
  <si>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</si>
  <si>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</si>
  <si>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</si>
  <si>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</si>
  <si>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</si>
  <si>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</si>
  <si>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</si>
  <si>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</si>
  <si>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</si>
  <si>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</si>
  <si>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</si>
  <si>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</si>
  <si>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</si>
  <si>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</si>
  <si>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</si>
  <si>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</si>
  <si>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</si>
  <si>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</si>
  <si>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</si>
  <si>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</si>
  <si>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</si>
  <si>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</si>
  <si>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</si>
  <si>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</si>
  <si>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</si>
  <si>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</si>
  <si>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</si>
  <si>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</si>
  <si>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</si>
  <si>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</si>
  <si>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</si>
  <si>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</si>
  <si>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</si>
  <si>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</si>
  <si>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</si>
  <si>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</si>
  <si>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</si>
  <si>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</si>
  <si>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</si>
  <si>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10/03/23 - VENCIMENTO 17/03/23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</si>
</sst>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1772443.5599999998</v>
      </c>
      <c r="C6" s="10">
        <v>1681305.2999999998</v>
      </c>
      <c r="D6" s="10">
        <v>2077833.2399999998</v>
      </c>
      <c r="E6" s="10">
        <v>1274737.5200000003</v>
      </c>
      <c r="F6" s="10">
        <v>1263708.0599999998</v>
      </c>
      <c r="G6" s="10">
        <v>1376942.54</v>
      </c>
      <c r="H6" s="10">
        <v>1245962.4</v>
      </c>
      <c r="I6" s="10">
        <v>1775448.59</v>
      </c>
      <c r="J6" s="10">
        <v>624202.2600000001</v>
      </c>
      <c r="K6" s="10">
        <f>SUM(B6:J6)</f>
        <v>13092583.469999999</v>
      </c>
      <c r="Q6"/>
      <c r="R6"/>
    </row>
    <row r="7" spans="1:18" ht="27" customHeight="1">
      <c r="A7" s="2" t="s">
        <v>4</v>
      </c>
      <c r="B7" s="19">
        <v>-127641.13</v>
      </c>
      <c r="C7" s="19">
        <v>-89921.44</v>
      </c>
      <c r="D7" s="19">
        <v>-117277.92999999995</v>
      </c>
      <c r="E7" s="19">
        <v>-106235.35</v>
      </c>
      <c r="F7" s="19">
        <v>-70948.03</v>
      </c>
      <c r="G7" s="19">
        <v>-131232.08</v>
      </c>
      <c r="H7" s="19">
        <v>-41419.58</v>
      </c>
      <c r="I7" s="19">
        <v>-114646.59999999999</v>
      </c>
      <c r="J7" s="19">
        <v>-30987.04</v>
      </c>
      <c r="K7" s="8">
        <f>SUM(B7:J7)</f>
        <v>-830309.1799999999</v>
      </c>
      <c r="Q7"/>
      <c r="R7"/>
    </row>
    <row r="8" spans="1:11" ht="27" customHeight="1">
      <c r="A8" s="6" t="s">
        <v>5</v>
      </c>
      <c r="B8" s="7">
        <f>+B6+B7</f>
        <v>1644802.4299999997</v>
      </c>
      <c r="C8" s="7">
        <f aca="true" t="shared" si="0" ref="C8:J8">+C6+C7</f>
        <v>1591383.8599999999</v>
      </c>
      <c r="D8" s="7">
        <f t="shared" si="0"/>
        <v>1960555.3099999998</v>
      </c>
      <c r="E8" s="7">
        <f t="shared" si="0"/>
        <v>1168502.1700000002</v>
      </c>
      <c r="F8" s="7">
        <f t="shared" si="0"/>
        <v>1192760.0299999998</v>
      </c>
      <c r="G8" s="7">
        <f t="shared" si="0"/>
        <v>1245710.46</v>
      </c>
      <c r="H8" s="7">
        <f t="shared" si="0"/>
        <v>1204542.8199999998</v>
      </c>
      <c r="I8" s="7">
        <f t="shared" si="0"/>
        <v>1660801.99</v>
      </c>
      <c r="J8" s="7">
        <f t="shared" si="0"/>
        <v>593215.2200000001</v>
      </c>
      <c r="K8" s="7">
        <f>+K7+K6</f>
        <v>12262274.29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803812.8600000002</v>
      </c>
      <c r="C13" s="10">
        <v>548985.18</v>
      </c>
      <c r="D13" s="10">
        <v>1714133.7400000002</v>
      </c>
      <c r="E13" s="10">
        <v>1432104.7600000002</v>
      </c>
      <c r="F13" s="10">
        <v>1491658.56</v>
      </c>
      <c r="G13" s="10">
        <v>890828.64</v>
      </c>
      <c r="H13" s="10">
        <v>488300.25</v>
      </c>
      <c r="I13" s="10">
        <v>634702.1000000001</v>
      </c>
      <c r="J13" s="10">
        <v>778976.85</v>
      </c>
      <c r="K13" s="10">
        <v>977642.75</v>
      </c>
      <c r="L13" s="10">
        <f>SUM(B13:K13)</f>
        <v>9761145.690000001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-581349.13</v>
      </c>
      <c r="C14" s="8">
        <v>-34697.26</v>
      </c>
      <c r="D14" s="8">
        <v>-87810.96</v>
      </c>
      <c r="E14" s="8">
        <v>-71083.30999999991</v>
      </c>
      <c r="F14" s="8">
        <v>-59344.28</v>
      </c>
      <c r="G14" s="8">
        <v>-53516.97</v>
      </c>
      <c r="H14" s="8">
        <v>-29169</v>
      </c>
      <c r="I14" s="8">
        <v>-33234.979999999996</v>
      </c>
      <c r="J14" s="8">
        <v>-36678.94</v>
      </c>
      <c r="K14" s="8">
        <v>-63528.71</v>
      </c>
      <c r="L14" s="8">
        <f>SUM(B14:K14)</f>
        <v>-1050413.5399999998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222463.7300000002</v>
      </c>
      <c r="C15" s="7">
        <f aca="true" t="shared" si="1" ref="C15:K15">+C13+C14</f>
        <v>514287.92000000004</v>
      </c>
      <c r="D15" s="7">
        <f t="shared" si="1"/>
        <v>1626322.7800000003</v>
      </c>
      <c r="E15" s="7">
        <f t="shared" si="1"/>
        <v>1361021.4500000004</v>
      </c>
      <c r="F15" s="7">
        <f t="shared" si="1"/>
        <v>1432314.28</v>
      </c>
      <c r="G15" s="7">
        <f t="shared" si="1"/>
        <v>837311.67</v>
      </c>
      <c r="H15" s="7">
        <f t="shared" si="1"/>
        <v>459131.25</v>
      </c>
      <c r="I15" s="7">
        <f t="shared" si="1"/>
        <v>601467.1200000001</v>
      </c>
      <c r="J15" s="7">
        <f t="shared" si="1"/>
        <v>742297.9099999999</v>
      </c>
      <c r="K15" s="7">
        <f t="shared" si="1"/>
        <v>914114.04</v>
      </c>
      <c r="L15" s="7">
        <f>+L13+L14</f>
        <v>8710732.150000002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1498803.42</v>
      </c>
      <c r="C20" s="10">
        <v>1097639.59</v>
      </c>
      <c r="D20" s="10">
        <v>967203.4900000001</v>
      </c>
      <c r="E20" s="10">
        <v>283405.52999999997</v>
      </c>
      <c r="F20" s="10">
        <v>1011753.5000000001</v>
      </c>
      <c r="G20" s="10">
        <v>1464718.91</v>
      </c>
      <c r="H20" s="10">
        <v>252530.25000000003</v>
      </c>
      <c r="I20" s="10">
        <v>1183492.24</v>
      </c>
      <c r="J20" s="10">
        <v>939751.67</v>
      </c>
      <c r="K20" s="10">
        <v>1231289.71</v>
      </c>
      <c r="L20" s="10">
        <v>1164706.7699999996</v>
      </c>
      <c r="M20" s="10">
        <v>662931.05</v>
      </c>
      <c r="N20" s="10">
        <v>343107.6700000001</v>
      </c>
      <c r="O20" s="10">
        <f>SUM(B20:N20)</f>
        <v>12101333.800000003</v>
      </c>
    </row>
    <row r="21" spans="1:15" ht="27" customHeight="1">
      <c r="A21" s="2" t="s">
        <v>4</v>
      </c>
      <c r="B21" s="8">
        <v>-73556.20000000001</v>
      </c>
      <c r="C21" s="8">
        <v>-58953.24</v>
      </c>
      <c r="D21" s="8">
        <v>-38473.380000000005</v>
      </c>
      <c r="E21" s="8">
        <v>-9513.24</v>
      </c>
      <c r="F21" s="8">
        <v>-70327.75</v>
      </c>
      <c r="G21" s="8">
        <v>-82162.63</v>
      </c>
      <c r="H21" s="8">
        <v>-9582.15</v>
      </c>
      <c r="I21" s="8">
        <v>-59984.27</v>
      </c>
      <c r="J21" s="8">
        <v>-54869.399999999994</v>
      </c>
      <c r="K21" s="8">
        <v>-71238.14</v>
      </c>
      <c r="L21" s="8">
        <v>-64321.039999999964</v>
      </c>
      <c r="M21" s="8">
        <v>-25029.45</v>
      </c>
      <c r="N21" s="8">
        <v>-19536.309999999998</v>
      </c>
      <c r="O21" s="8">
        <f>SUM(B21:N21)</f>
        <v>-637547.2</v>
      </c>
    </row>
    <row r="22" spans="1:15" ht="27" customHeight="1">
      <c r="A22" s="6" t="s">
        <v>5</v>
      </c>
      <c r="B22" s="7">
        <f>+B20+B21</f>
        <v>1425247.22</v>
      </c>
      <c r="C22" s="7">
        <f>+C20+C21</f>
        <v>1038686.3500000001</v>
      </c>
      <c r="D22" s="7">
        <f aca="true" t="shared" si="2" ref="D22:O22">+D20+D21</f>
        <v>928730.1100000001</v>
      </c>
      <c r="E22" s="7">
        <f t="shared" si="2"/>
        <v>273892.29</v>
      </c>
      <c r="F22" s="7">
        <f t="shared" si="2"/>
        <v>941425.7500000001</v>
      </c>
      <c r="G22" s="7">
        <f t="shared" si="2"/>
        <v>1382556.2799999998</v>
      </c>
      <c r="H22" s="7">
        <f t="shared" si="2"/>
        <v>242948.10000000003</v>
      </c>
      <c r="I22" s="7">
        <f t="shared" si="2"/>
        <v>1123507.97</v>
      </c>
      <c r="J22" s="7">
        <f t="shared" si="2"/>
        <v>884882.27</v>
      </c>
      <c r="K22" s="7">
        <f t="shared" si="2"/>
        <v>1160051.57</v>
      </c>
      <c r="L22" s="7">
        <f t="shared" si="2"/>
        <v>1100385.7299999995</v>
      </c>
      <c r="M22" s="7">
        <f t="shared" si="2"/>
        <v>637901.6000000001</v>
      </c>
      <c r="N22" s="7">
        <f t="shared" si="2"/>
        <v>323571.3600000001</v>
      </c>
      <c r="O22" s="7">
        <f t="shared" si="2"/>
        <v>11463786.600000003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2023-03-17T13:29:05Z</dcterms:modified>
  <cp:category/>
  <cp:version/>
  <cp:contentType/>
  <cp:contentStatus/>
</cp:coreProperties>
</file>