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<sst xmlns="http://schemas.openxmlformats.org/spreadsheetml/2006/main" count="81" uniqueCount="63">
  <si>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</si>
  <si>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</si>
  <si>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</si>
  <si>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</si>
  <si>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</si>
  <si>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</si>
  <si>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</si>
  <si>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</si>
  <si>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</si>
  <si>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</si>
  <si>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</si>
  <si>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</si>
  <si>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</si>
  <si>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</si>
  <si>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</si>
  <si>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</si>
  <si>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</si>
  <si>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</si>
  <si>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</si>
  <si>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</si>
  <si>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</si>
  <si>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</si>
  <si>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</si>
  <si>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</si>
  <si>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</si>
  <si>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</si>
  <si>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</si>
  <si>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</si>
  <si>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</si>
  <si>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</si>
  <si>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</si>
  <si>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</si>
  <si>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</si>
  <si>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</si>
  <si>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</si>
  <si>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</si>
  <si>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</si>
  <si>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</si>
  <si>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</si>
  <si>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</si>
  <si>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</si>
  <si>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</si>
  <si>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</si>
  <si>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</si>
  <si>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</si>
  <si>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</si>
  <si>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</si>
  <si>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</si>
  <si>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</si>
  <si>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</si>
  <si>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</si>
  <si>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</si>
  <si>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</si>
  <si>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</si>
  <si>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</si>
  <si>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</si>
  <si>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</si>
  <si>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</si>
  <si>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</si>
  <si>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</si>
  <si>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</si>
  <si>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</si>
  <si>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09/03/23 - VENCIMENTO 16/03/23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</si>
</sst>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1777446.9999999998</v>
      </c>
      <c r="C6" s="10">
        <v>1677056.7799999998</v>
      </c>
      <c r="D6" s="10">
        <v>2072983.89</v>
      </c>
      <c r="E6" s="10">
        <v>1262930.8900000001</v>
      </c>
      <c r="F6" s="10">
        <v>1268335.25</v>
      </c>
      <c r="G6" s="10">
        <v>1381319.5299999998</v>
      </c>
      <c r="H6" s="10">
        <v>1264533.85</v>
      </c>
      <c r="I6" s="10">
        <v>1787312.6500000001</v>
      </c>
      <c r="J6" s="10">
        <v>625527.5800000001</v>
      </c>
      <c r="K6" s="10">
        <f>SUM(B6:J6)</f>
        <v>13117447.419999998</v>
      </c>
      <c r="Q6"/>
      <c r="R6"/>
    </row>
    <row r="7" spans="1:18" ht="27" customHeight="1">
      <c r="A7" s="2" t="s">
        <v>4</v>
      </c>
      <c r="B7" s="19">
        <v>-126799.83</v>
      </c>
      <c r="C7" s="19">
        <v>-90678.57</v>
      </c>
      <c r="D7" s="19">
        <v>-117835.57999999996</v>
      </c>
      <c r="E7" s="19">
        <v>-99907.36</v>
      </c>
      <c r="F7" s="19">
        <v>-62977.299999999996</v>
      </c>
      <c r="G7" s="19">
        <v>-106551.06</v>
      </c>
      <c r="H7" s="19">
        <v>-44974.82</v>
      </c>
      <c r="I7" s="19">
        <v>-107371.03</v>
      </c>
      <c r="J7" s="19">
        <v>-32679.23</v>
      </c>
      <c r="K7" s="8">
        <f>SUM(B7:J7)</f>
        <v>-789774.7799999999</v>
      </c>
      <c r="Q7"/>
      <c r="R7"/>
    </row>
    <row r="8" spans="1:11" ht="27" customHeight="1">
      <c r="A8" s="6" t="s">
        <v>5</v>
      </c>
      <c r="B8" s="7">
        <f>+B6+B7</f>
        <v>1650647.1699999997</v>
      </c>
      <c r="C8" s="7">
        <f aca="true" t="shared" si="0" ref="C8:J8">+C6+C7</f>
        <v>1586378.2099999997</v>
      </c>
      <c r="D8" s="7">
        <f t="shared" si="0"/>
        <v>1955148.31</v>
      </c>
      <c r="E8" s="7">
        <f t="shared" si="0"/>
        <v>1163023.53</v>
      </c>
      <c r="F8" s="7">
        <f t="shared" si="0"/>
        <v>1205357.95</v>
      </c>
      <c r="G8" s="7">
        <f t="shared" si="0"/>
        <v>1274768.4699999997</v>
      </c>
      <c r="H8" s="7">
        <f t="shared" si="0"/>
        <v>1219559.03</v>
      </c>
      <c r="I8" s="7">
        <f t="shared" si="0"/>
        <v>1679941.62</v>
      </c>
      <c r="J8" s="7">
        <f t="shared" si="0"/>
        <v>592848.3500000001</v>
      </c>
      <c r="K8" s="7">
        <f>+K7+K6</f>
        <v>12327672.639999999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811356.29</v>
      </c>
      <c r="C13" s="10">
        <v>551028.9700000001</v>
      </c>
      <c r="D13" s="10">
        <v>1719760.2700000003</v>
      </c>
      <c r="E13" s="10">
        <v>1431171.4000000001</v>
      </c>
      <c r="F13" s="10">
        <v>1503257.8399999999</v>
      </c>
      <c r="G13" s="10">
        <v>888764.43</v>
      </c>
      <c r="H13" s="10">
        <v>491678.23</v>
      </c>
      <c r="I13" s="10">
        <v>633520.9000000001</v>
      </c>
      <c r="J13" s="10">
        <v>781790.9400000001</v>
      </c>
      <c r="K13" s="10">
        <v>978184.3699999999</v>
      </c>
      <c r="L13" s="10">
        <f>SUM(B13:K13)</f>
        <v>9790513.639999999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-129407.72</v>
      </c>
      <c r="C14" s="8">
        <v>-28940.969999999998</v>
      </c>
      <c r="D14" s="8">
        <v>-87451.45000000001</v>
      </c>
      <c r="E14" s="8">
        <v>-68983.21999999991</v>
      </c>
      <c r="F14" s="8">
        <v>-59465.590000000004</v>
      </c>
      <c r="G14" s="8">
        <v>-46328.259999999995</v>
      </c>
      <c r="H14" s="8">
        <v>-28116.230000000003</v>
      </c>
      <c r="I14" s="8">
        <v>-34149.54</v>
      </c>
      <c r="J14" s="8">
        <v>-37197.97</v>
      </c>
      <c r="K14" s="8">
        <v>-56326.42</v>
      </c>
      <c r="L14" s="8">
        <f>SUM(B14:K14)</f>
        <v>-576367.37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681948.5700000001</v>
      </c>
      <c r="C15" s="7">
        <f aca="true" t="shared" si="1" ref="C15:K15">+C13+C14</f>
        <v>522088.0000000001</v>
      </c>
      <c r="D15" s="7">
        <f t="shared" si="1"/>
        <v>1632308.8200000003</v>
      </c>
      <c r="E15" s="7">
        <f t="shared" si="1"/>
        <v>1362188.1800000002</v>
      </c>
      <c r="F15" s="7">
        <f t="shared" si="1"/>
        <v>1443792.2499999998</v>
      </c>
      <c r="G15" s="7">
        <f t="shared" si="1"/>
        <v>842436.17</v>
      </c>
      <c r="H15" s="7">
        <f t="shared" si="1"/>
        <v>463562</v>
      </c>
      <c r="I15" s="7">
        <f t="shared" si="1"/>
        <v>599371.3600000001</v>
      </c>
      <c r="J15" s="7">
        <f t="shared" si="1"/>
        <v>744592.9700000001</v>
      </c>
      <c r="K15" s="7">
        <f t="shared" si="1"/>
        <v>921857.9499999998</v>
      </c>
      <c r="L15" s="7">
        <f>+L13+L14</f>
        <v>9214146.27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1509800.4600000002</v>
      </c>
      <c r="C20" s="10">
        <v>1109253.5</v>
      </c>
      <c r="D20" s="10">
        <v>978117.4400000002</v>
      </c>
      <c r="E20" s="10">
        <v>291021.83999999997</v>
      </c>
      <c r="F20" s="10">
        <v>1014290.93</v>
      </c>
      <c r="G20" s="10">
        <v>1473515.2</v>
      </c>
      <c r="H20" s="10">
        <v>253548.29000000004</v>
      </c>
      <c r="I20" s="10">
        <v>1118350.8299999998</v>
      </c>
      <c r="J20" s="10">
        <v>927657.44</v>
      </c>
      <c r="K20" s="10">
        <v>1247091.1600000001</v>
      </c>
      <c r="L20" s="10">
        <v>1170617.3099999998</v>
      </c>
      <c r="M20" s="10">
        <v>668733.43</v>
      </c>
      <c r="N20" s="10">
        <v>346611.3400000001</v>
      </c>
      <c r="O20" s="10">
        <f>SUM(B20:N20)</f>
        <v>12108609.17</v>
      </c>
    </row>
    <row r="21" spans="1:15" ht="27" customHeight="1">
      <c r="A21" s="2" t="s">
        <v>4</v>
      </c>
      <c r="B21" s="8">
        <v>-7751.540000000001</v>
      </c>
      <c r="C21" s="8">
        <v>-44936.35</v>
      </c>
      <c r="D21" s="8">
        <v>-26088.429999999993</v>
      </c>
      <c r="E21" s="8">
        <v>-7065.15</v>
      </c>
      <c r="F21" s="8">
        <v>-6164.510000000006</v>
      </c>
      <c r="G21" s="8">
        <v>4313.479999999996</v>
      </c>
      <c r="H21" s="8">
        <v>-6832.369999999999</v>
      </c>
      <c r="I21" s="8">
        <v>-27071.07</v>
      </c>
      <c r="J21" s="8">
        <v>-31979.260000000002</v>
      </c>
      <c r="K21" s="8">
        <v>927.239999999998</v>
      </c>
      <c r="L21" s="8">
        <v>-16523.29</v>
      </c>
      <c r="M21" s="8">
        <v>-9985.94</v>
      </c>
      <c r="N21" s="8">
        <v>-14660.129999999997</v>
      </c>
      <c r="O21" s="8">
        <f>SUM(B21:N21)</f>
        <v>-193817.32000000004</v>
      </c>
    </row>
    <row r="22" spans="1:15" ht="27" customHeight="1">
      <c r="A22" s="6" t="s">
        <v>5</v>
      </c>
      <c r="B22" s="7">
        <f>+B20+B21</f>
        <v>1502048.9200000002</v>
      </c>
      <c r="C22" s="7">
        <f>+C20+C21</f>
        <v>1064317.15</v>
      </c>
      <c r="D22" s="7">
        <f aca="true" t="shared" si="2" ref="D22:O22">+D20+D21</f>
        <v>952029.0100000002</v>
      </c>
      <c r="E22" s="7">
        <f t="shared" si="2"/>
        <v>283956.68999999994</v>
      </c>
      <c r="F22" s="7">
        <f t="shared" si="2"/>
        <v>1008126.42</v>
      </c>
      <c r="G22" s="7">
        <f t="shared" si="2"/>
        <v>1477828.68</v>
      </c>
      <c r="H22" s="7">
        <f t="shared" si="2"/>
        <v>246715.92000000004</v>
      </c>
      <c r="I22" s="7">
        <f t="shared" si="2"/>
        <v>1091279.7599999998</v>
      </c>
      <c r="J22" s="7">
        <f t="shared" si="2"/>
        <v>895678.1799999999</v>
      </c>
      <c r="K22" s="7">
        <f t="shared" si="2"/>
        <v>1248018.4000000001</v>
      </c>
      <c r="L22" s="7">
        <f t="shared" si="2"/>
        <v>1154094.0199999998</v>
      </c>
      <c r="M22" s="7">
        <f t="shared" si="2"/>
        <v>658747.4900000001</v>
      </c>
      <c r="N22" s="7">
        <f t="shared" si="2"/>
        <v>331951.2100000001</v>
      </c>
      <c r="O22" s="7">
        <f t="shared" si="2"/>
        <v>11914791.85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2023-03-15T18:57:21Z</dcterms:modified>
  <cp:category/>
  <cp:version/>
  <cp:contentType/>
  <cp:contentStatus/>
</cp:coreProperties>
</file>