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<sst xmlns="http://schemas.openxmlformats.org/spreadsheetml/2006/main" count="81" uniqueCount="63">
  <si>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</si>
  <si>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</si>
  <si>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</si>
  <si>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</si>
  <si>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</si>
  <si>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</si>
  <si>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</si>
  <si>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</si>
  <si>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</si>
  <si>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</si>
  <si>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</si>
  <si>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</si>
  <si>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</si>
  <si>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</si>
  <si>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</si>
  <si>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</si>
  <si>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</si>
  <si>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</si>
  <si>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</si>
  <si>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</si>
  <si>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</si>
  <si>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</si>
  <si>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</si>
  <si>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</si>
  <si>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</si>
  <si>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</si>
  <si>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</si>
  <si>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</si>
  <si>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</si>
  <si>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</si>
  <si>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</si>
  <si>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</si>
  <si>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</si>
  <si>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</si>
  <si>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</si>
  <si>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</si>
  <si>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</si>
  <si>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</si>
  <si>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</si>
  <si>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</si>
  <si>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</si>
  <si>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</si>
  <si>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</si>
  <si>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</si>
  <si>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</si>
  <si>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</si>
  <si>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</si>
  <si>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</si>
  <si>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</si>
  <si>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</si>
  <si>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</si>
  <si>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</si>
  <si>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</si>
  <si>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</si>
  <si>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</si>
  <si>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</si>
  <si>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</si>
  <si>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</si>
  <si>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</si>
  <si>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</si>
  <si>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</si>
  <si>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</si>
  <si>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08/03/23 - VENCIMENTO 15/03/23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</si>
</sst>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1779653.7900000003</v>
      </c>
      <c r="C6" s="10">
        <v>1679955.3399999999</v>
      </c>
      <c r="D6" s="10">
        <v>2049831.91</v>
      </c>
      <c r="E6" s="10">
        <v>1221748.87</v>
      </c>
      <c r="F6" s="10">
        <v>1264389.6700000002</v>
      </c>
      <c r="G6" s="10">
        <v>1379247.5399999998</v>
      </c>
      <c r="H6" s="10">
        <v>1245212.9900000002</v>
      </c>
      <c r="I6" s="10">
        <v>1786924.76</v>
      </c>
      <c r="J6" s="10">
        <v>624963.8200000002</v>
      </c>
      <c r="K6" s="10">
        <f>SUM(B6:J6)</f>
        <v>13031928.69</v>
      </c>
      <c r="Q6"/>
      <c r="R6"/>
    </row>
    <row r="7" spans="1:18" ht="27" customHeight="1">
      <c r="A7" s="2" t="s">
        <v>4</v>
      </c>
      <c r="B7" s="19">
        <v>-134965.05000000002</v>
      </c>
      <c r="C7" s="19">
        <v>-92386.11</v>
      </c>
      <c r="D7" s="19">
        <v>-122699.12999999996</v>
      </c>
      <c r="E7" s="19">
        <v>-111474.02999999998</v>
      </c>
      <c r="F7" s="19">
        <v>-63264.59</v>
      </c>
      <c r="G7" s="19">
        <v>-107084.09</v>
      </c>
      <c r="H7" s="19">
        <v>-46633.34</v>
      </c>
      <c r="I7" s="19">
        <v>-116317.66999999998</v>
      </c>
      <c r="J7" s="19">
        <v>-34246.51</v>
      </c>
      <c r="K7" s="8">
        <f>SUM(B7:J7)</f>
        <v>-829070.5199999998</v>
      </c>
      <c r="Q7"/>
      <c r="R7"/>
    </row>
    <row r="8" spans="1:11" ht="27" customHeight="1">
      <c r="A8" s="6" t="s">
        <v>5</v>
      </c>
      <c r="B8" s="7">
        <f>+B6+B7</f>
        <v>1644688.7400000002</v>
      </c>
      <c r="C8" s="7">
        <f aca="true" t="shared" si="0" ref="C8:J8">+C6+C7</f>
        <v>1587569.2299999997</v>
      </c>
      <c r="D8" s="7">
        <f t="shared" si="0"/>
        <v>1927132.78</v>
      </c>
      <c r="E8" s="7">
        <f t="shared" si="0"/>
        <v>1110274.84</v>
      </c>
      <c r="F8" s="7">
        <f t="shared" si="0"/>
        <v>1201125.08</v>
      </c>
      <c r="G8" s="7">
        <f t="shared" si="0"/>
        <v>1272163.4499999997</v>
      </c>
      <c r="H8" s="7">
        <f t="shared" si="0"/>
        <v>1198579.6500000001</v>
      </c>
      <c r="I8" s="7">
        <f t="shared" si="0"/>
        <v>1670607.09</v>
      </c>
      <c r="J8" s="7">
        <f t="shared" si="0"/>
        <v>590717.3100000002</v>
      </c>
      <c r="K8" s="7">
        <f>+K7+K6</f>
        <v>12202858.17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824463.66</v>
      </c>
      <c r="C13" s="10">
        <v>552460.01</v>
      </c>
      <c r="D13" s="10">
        <v>1717538.92</v>
      </c>
      <c r="E13" s="10">
        <v>1413072.63</v>
      </c>
      <c r="F13" s="10">
        <v>1498867.44</v>
      </c>
      <c r="G13" s="10">
        <v>871856.9500000001</v>
      </c>
      <c r="H13" s="10">
        <v>492906.18</v>
      </c>
      <c r="I13" s="10">
        <v>636122.9000000001</v>
      </c>
      <c r="J13" s="10">
        <v>783541.28</v>
      </c>
      <c r="K13" s="10">
        <v>978288.08</v>
      </c>
      <c r="L13" s="10">
        <f>SUM(B13:K13)</f>
        <v>9769118.05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-130910.15000000001</v>
      </c>
      <c r="C14" s="8">
        <v>-31142.260000000002</v>
      </c>
      <c r="D14" s="8">
        <v>-90814.33</v>
      </c>
      <c r="E14" s="8">
        <v>-71333.3599999999</v>
      </c>
      <c r="F14" s="8">
        <v>-61055.28</v>
      </c>
      <c r="G14" s="8">
        <v>-47335.11</v>
      </c>
      <c r="H14" s="8">
        <v>-28733.52</v>
      </c>
      <c r="I14" s="8">
        <v>-36993.18</v>
      </c>
      <c r="J14" s="8">
        <v>-38589.659999999996</v>
      </c>
      <c r="K14" s="8">
        <v>-58573</v>
      </c>
      <c r="L14" s="8">
        <f>SUM(B14:K14)</f>
        <v>-595479.8499999999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693553.51</v>
      </c>
      <c r="C15" s="7">
        <f aca="true" t="shared" si="1" ref="C15:K15">+C13+C14</f>
        <v>521317.75</v>
      </c>
      <c r="D15" s="7">
        <f t="shared" si="1"/>
        <v>1626724.5899999999</v>
      </c>
      <c r="E15" s="7">
        <f t="shared" si="1"/>
        <v>1341739.27</v>
      </c>
      <c r="F15" s="7">
        <f t="shared" si="1"/>
        <v>1437812.16</v>
      </c>
      <c r="G15" s="7">
        <f t="shared" si="1"/>
        <v>824521.8400000001</v>
      </c>
      <c r="H15" s="7">
        <f t="shared" si="1"/>
        <v>464172.66</v>
      </c>
      <c r="I15" s="7">
        <f t="shared" si="1"/>
        <v>599129.7200000001</v>
      </c>
      <c r="J15" s="7">
        <f t="shared" si="1"/>
        <v>744951.62</v>
      </c>
      <c r="K15" s="7">
        <f t="shared" si="1"/>
        <v>919715.08</v>
      </c>
      <c r="L15" s="7">
        <f>+L13+L14</f>
        <v>9173638.200000001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1508451.36</v>
      </c>
      <c r="C20" s="10">
        <v>1102886.9900000002</v>
      </c>
      <c r="D20" s="10">
        <v>978666.6800000002</v>
      </c>
      <c r="E20" s="10">
        <v>289394.70999999996</v>
      </c>
      <c r="F20" s="10">
        <v>1014475</v>
      </c>
      <c r="G20" s="10">
        <v>1469346.51</v>
      </c>
      <c r="H20" s="10">
        <v>257014.09</v>
      </c>
      <c r="I20" s="10">
        <v>1120901.17</v>
      </c>
      <c r="J20" s="10">
        <v>920933.75</v>
      </c>
      <c r="K20" s="10">
        <v>1251252.63</v>
      </c>
      <c r="L20" s="10">
        <v>1156744.93</v>
      </c>
      <c r="M20" s="10">
        <v>665238.93</v>
      </c>
      <c r="N20" s="10">
        <v>343541.5200000001</v>
      </c>
      <c r="O20" s="10">
        <f>SUM(B20:N20)</f>
        <v>12078848.27</v>
      </c>
    </row>
    <row r="21" spans="1:15" ht="27" customHeight="1">
      <c r="A21" s="2" t="s">
        <v>4</v>
      </c>
      <c r="B21" s="8">
        <v>-60710.38</v>
      </c>
      <c r="C21" s="8">
        <v>-61193.11</v>
      </c>
      <c r="D21" s="8">
        <v>-39091.42</v>
      </c>
      <c r="E21" s="8">
        <v>-9647.82</v>
      </c>
      <c r="F21" s="8">
        <v>-33812.37</v>
      </c>
      <c r="G21" s="8">
        <v>-51792.659999999996</v>
      </c>
      <c r="H21" s="8">
        <v>-9816.64</v>
      </c>
      <c r="I21" s="8">
        <v>-68501.51</v>
      </c>
      <c r="J21" s="8">
        <v>-44821.63</v>
      </c>
      <c r="K21" s="8">
        <v>-39418</v>
      </c>
      <c r="L21" s="8">
        <v>-31934.06</v>
      </c>
      <c r="M21" s="8">
        <v>-25703.940000000002</v>
      </c>
      <c r="N21" s="8">
        <v>-19053.57</v>
      </c>
      <c r="O21" s="8">
        <f>SUM(B21:N21)</f>
        <v>-495497.11</v>
      </c>
    </row>
    <row r="22" spans="1:15" ht="27" customHeight="1">
      <c r="A22" s="6" t="s">
        <v>5</v>
      </c>
      <c r="B22" s="7">
        <f>+B20+B21</f>
        <v>1447740.9800000002</v>
      </c>
      <c r="C22" s="7">
        <f>+C20+C21</f>
        <v>1041693.8800000002</v>
      </c>
      <c r="D22" s="7">
        <f aca="true" t="shared" si="2" ref="D22:O22">+D20+D21</f>
        <v>939575.2600000001</v>
      </c>
      <c r="E22" s="7">
        <f t="shared" si="2"/>
        <v>279746.88999999996</v>
      </c>
      <c r="F22" s="7">
        <f t="shared" si="2"/>
        <v>980662.63</v>
      </c>
      <c r="G22" s="7">
        <f t="shared" si="2"/>
        <v>1417553.85</v>
      </c>
      <c r="H22" s="7">
        <f t="shared" si="2"/>
        <v>247197.45</v>
      </c>
      <c r="I22" s="7">
        <f t="shared" si="2"/>
        <v>1052399.66</v>
      </c>
      <c r="J22" s="7">
        <f t="shared" si="2"/>
        <v>876112.12</v>
      </c>
      <c r="K22" s="7">
        <f t="shared" si="2"/>
        <v>1211834.63</v>
      </c>
      <c r="L22" s="7">
        <f t="shared" si="2"/>
        <v>1124810.8699999999</v>
      </c>
      <c r="M22" s="7">
        <f t="shared" si="2"/>
        <v>639534.99</v>
      </c>
      <c r="N22" s="7">
        <f t="shared" si="2"/>
        <v>324487.95000000007</v>
      </c>
      <c r="O22" s="7">
        <f t="shared" si="2"/>
        <v>11583351.16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2023-03-14T17:04:05Z</dcterms:modified>
  <cp:category/>
  <cp:version/>
  <cp:contentType/>
  <cp:contentStatus/>
</cp:coreProperties>
</file>