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<sst xmlns="http://schemas.openxmlformats.org/spreadsheetml/2006/main" count="81" uniqueCount="63">
  <si>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</si>
  <si>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</si>
  <si>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</si>
  <si>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</si>
  <si>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</si>
  <si>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</si>
  <si>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</si>
  <si>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</si>
  <si>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</si>
  <si>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</si>
  <si>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</si>
  <si>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</si>
  <si>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</si>
  <si>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</si>
  <si>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</si>
  <si>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</si>
  <si>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</si>
  <si>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</si>
  <si>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</si>
  <si>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</si>
  <si>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</si>
  <si>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</si>
  <si>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</si>
  <si>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</si>
  <si>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</si>
  <si>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</si>
  <si>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</si>
  <si>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</si>
  <si>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</si>
  <si>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</si>
  <si>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</si>
  <si>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</si>
  <si>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</si>
  <si>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</si>
  <si>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</si>
  <si>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</si>
  <si>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</si>
  <si>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</si>
  <si>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</si>
  <si>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</si>
  <si>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</si>
  <si>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</si>
  <si>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</si>
  <si>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</si>
  <si>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</si>
  <si>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</si>
  <si>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</si>
  <si>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</si>
  <si>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</si>
  <si>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</si>
  <si>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</si>
  <si>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</si>
  <si>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</si>
  <si>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</si>
  <si>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</si>
  <si>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</si>
  <si>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</si>
  <si>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</si>
  <si>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</si>
  <si>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</si>
  <si>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</si>
  <si>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</si>
  <si>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07/03/23 - VENCIMENTO 14/03/23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</si>
</sst>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1778953.0799999998</v>
      </c>
      <c r="C6" s="10">
        <v>1682072.32</v>
      </c>
      <c r="D6" s="10">
        <v>2085580.5899999999</v>
      </c>
      <c r="E6" s="10">
        <v>1277017.79</v>
      </c>
      <c r="F6" s="10">
        <v>1272249.58</v>
      </c>
      <c r="G6" s="10">
        <v>1383153.5500000003</v>
      </c>
      <c r="H6" s="10">
        <v>1269156.9600000002</v>
      </c>
      <c r="I6" s="10">
        <v>1796924.34</v>
      </c>
      <c r="J6" s="10">
        <v>626677.56</v>
      </c>
      <c r="K6" s="10">
        <f>SUM(B6:J6)</f>
        <v>13171785.770000001</v>
      </c>
      <c r="Q6"/>
      <c r="R6"/>
    </row>
    <row r="7" spans="1:18" ht="27" customHeight="1">
      <c r="A7" s="2" t="s">
        <v>4</v>
      </c>
      <c r="B7" s="19">
        <v>-208676.64</v>
      </c>
      <c r="C7" s="19">
        <v>-96595.87</v>
      </c>
      <c r="D7" s="19">
        <v>1385648.46</v>
      </c>
      <c r="E7" s="19">
        <v>-167383.32</v>
      </c>
      <c r="F7" s="19">
        <v>-81263.7</v>
      </c>
      <c r="G7" s="19">
        <v>-199046.07</v>
      </c>
      <c r="H7" s="19">
        <v>1010174.44</v>
      </c>
      <c r="I7" s="19">
        <v>-139240.16</v>
      </c>
      <c r="J7" s="19">
        <v>-41180.31</v>
      </c>
      <c r="K7" s="8">
        <f>SUM(B7:J7)</f>
        <v>1462436.8299999998</v>
      </c>
      <c r="Q7"/>
      <c r="R7"/>
    </row>
    <row r="8" spans="1:11" ht="27" customHeight="1">
      <c r="A8" s="6" t="s">
        <v>5</v>
      </c>
      <c r="B8" s="7">
        <f>+B6+B7</f>
        <v>1570276.44</v>
      </c>
      <c r="C8" s="7">
        <f aca="true" t="shared" si="0" ref="C8:J8">+C6+C7</f>
        <v>1585476.4500000002</v>
      </c>
      <c r="D8" s="7">
        <f t="shared" si="0"/>
        <v>3471229.05</v>
      </c>
      <c r="E8" s="7">
        <f t="shared" si="0"/>
        <v>1109634.47</v>
      </c>
      <c r="F8" s="7">
        <f t="shared" si="0"/>
        <v>1190985.8800000001</v>
      </c>
      <c r="G8" s="7">
        <f t="shared" si="0"/>
        <v>1184107.4800000002</v>
      </c>
      <c r="H8" s="7">
        <f t="shared" si="0"/>
        <v>2279331.4000000004</v>
      </c>
      <c r="I8" s="7">
        <f t="shared" si="0"/>
        <v>1657684.1800000002</v>
      </c>
      <c r="J8" s="7">
        <f t="shared" si="0"/>
        <v>585497.25</v>
      </c>
      <c r="K8" s="7">
        <f>+K7+K6</f>
        <v>14634222.600000001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822018.7600000001</v>
      </c>
      <c r="C13" s="10">
        <v>550214.3200000001</v>
      </c>
      <c r="D13" s="10">
        <v>1720888.1700000004</v>
      </c>
      <c r="E13" s="10">
        <v>1427781.26</v>
      </c>
      <c r="F13" s="10">
        <v>1509996.94</v>
      </c>
      <c r="G13" s="10">
        <v>902049.4099999999</v>
      </c>
      <c r="H13" s="10">
        <v>491867.1</v>
      </c>
      <c r="I13" s="10">
        <v>633996.7300000001</v>
      </c>
      <c r="J13" s="10">
        <v>782361.25</v>
      </c>
      <c r="K13" s="10">
        <v>973758.6799999999</v>
      </c>
      <c r="L13" s="10">
        <f>SUM(B13:K13)</f>
        <v>9814932.620000001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-131664.38</v>
      </c>
      <c r="C14" s="8">
        <v>-31223.28</v>
      </c>
      <c r="D14" s="8">
        <v>-95025.67000000001</v>
      </c>
      <c r="E14" s="8">
        <v>1063013.75</v>
      </c>
      <c r="F14" s="8">
        <v>-63092.48</v>
      </c>
      <c r="G14" s="8">
        <v>-48782.92</v>
      </c>
      <c r="H14" s="8">
        <v>-34329.03</v>
      </c>
      <c r="I14" s="8">
        <v>440338.21</v>
      </c>
      <c r="J14" s="8">
        <v>-39687.09</v>
      </c>
      <c r="K14" s="8">
        <v>-59126.65</v>
      </c>
      <c r="L14" s="8">
        <f>SUM(B14:K14)</f>
        <v>1000420.4599999998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690354.3800000001</v>
      </c>
      <c r="C15" s="7">
        <f aca="true" t="shared" si="1" ref="C15:K15">+C13+C14</f>
        <v>518991.04000000004</v>
      </c>
      <c r="D15" s="7">
        <f t="shared" si="1"/>
        <v>1625862.5000000005</v>
      </c>
      <c r="E15" s="7">
        <f t="shared" si="1"/>
        <v>2490795.01</v>
      </c>
      <c r="F15" s="7">
        <f t="shared" si="1"/>
        <v>1446904.46</v>
      </c>
      <c r="G15" s="7">
        <f t="shared" si="1"/>
        <v>853266.4899999999</v>
      </c>
      <c r="H15" s="7">
        <f t="shared" si="1"/>
        <v>457538.06999999995</v>
      </c>
      <c r="I15" s="7">
        <f t="shared" si="1"/>
        <v>1074334.9400000002</v>
      </c>
      <c r="J15" s="7">
        <f t="shared" si="1"/>
        <v>742674.16</v>
      </c>
      <c r="K15" s="7">
        <f t="shared" si="1"/>
        <v>914632.0299999999</v>
      </c>
      <c r="L15" s="7">
        <f>+L13+L14</f>
        <v>10815353.08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1504519.2699999998</v>
      </c>
      <c r="C20" s="10">
        <v>1116461.3699999999</v>
      </c>
      <c r="D20" s="10">
        <v>989604.0000000002</v>
      </c>
      <c r="E20" s="10">
        <v>292472.35</v>
      </c>
      <c r="F20" s="10">
        <v>985226.16</v>
      </c>
      <c r="G20" s="10">
        <v>1475204.7399999998</v>
      </c>
      <c r="H20" s="10">
        <v>255898.75</v>
      </c>
      <c r="I20" s="10">
        <v>1141068.04</v>
      </c>
      <c r="J20" s="10">
        <v>934863.24</v>
      </c>
      <c r="K20" s="10">
        <v>1261371.97</v>
      </c>
      <c r="L20" s="10">
        <v>1169888.0699999998</v>
      </c>
      <c r="M20" s="10">
        <v>666605.95</v>
      </c>
      <c r="N20" s="10">
        <v>345039.62000000005</v>
      </c>
      <c r="O20" s="10">
        <f>SUM(B20:N20)</f>
        <v>12138223.529999997</v>
      </c>
    </row>
    <row r="21" spans="1:15" ht="27" customHeight="1">
      <c r="A21" s="2" t="s">
        <v>4</v>
      </c>
      <c r="B21" s="8">
        <v>-61171.63</v>
      </c>
      <c r="C21" s="8">
        <v>-62000.88</v>
      </c>
      <c r="D21" s="8">
        <v>-41433.5</v>
      </c>
      <c r="E21" s="8">
        <v>-10608.3</v>
      </c>
      <c r="F21" s="8">
        <v>-28858.3</v>
      </c>
      <c r="G21" s="8">
        <v>-53731.770000000004</v>
      </c>
      <c r="H21" s="8">
        <v>-10136.55</v>
      </c>
      <c r="I21" s="8">
        <v>-74794.26</v>
      </c>
      <c r="J21" s="8">
        <v>-47456.689999999995</v>
      </c>
      <c r="K21" s="8">
        <v>1083786.8</v>
      </c>
      <c r="L21" s="8">
        <v>1001951.45</v>
      </c>
      <c r="M21" s="8">
        <v>-25360.74</v>
      </c>
      <c r="N21" s="8">
        <v>-19960.01</v>
      </c>
      <c r="O21" s="8">
        <f>SUM(B21:N21)</f>
        <v>1650225.62</v>
      </c>
    </row>
    <row r="22" spans="1:15" ht="27" customHeight="1">
      <c r="A22" s="6" t="s">
        <v>5</v>
      </c>
      <c r="B22" s="7">
        <f>+B20+B21</f>
        <v>1443347.64</v>
      </c>
      <c r="C22" s="7">
        <f>+C20+C21</f>
        <v>1054460.49</v>
      </c>
      <c r="D22" s="7">
        <f aca="true" t="shared" si="2" ref="D22:O22">+D20+D21</f>
        <v>948170.5000000002</v>
      </c>
      <c r="E22" s="7">
        <f t="shared" si="2"/>
        <v>281864.05</v>
      </c>
      <c r="F22" s="7">
        <f t="shared" si="2"/>
        <v>956367.86</v>
      </c>
      <c r="G22" s="7">
        <f t="shared" si="2"/>
        <v>1421472.9699999997</v>
      </c>
      <c r="H22" s="7">
        <f t="shared" si="2"/>
        <v>245762.2</v>
      </c>
      <c r="I22" s="7">
        <f t="shared" si="2"/>
        <v>1066273.78</v>
      </c>
      <c r="J22" s="7">
        <f t="shared" si="2"/>
        <v>887406.55</v>
      </c>
      <c r="K22" s="7">
        <f t="shared" si="2"/>
        <v>2345158.77</v>
      </c>
      <c r="L22" s="7">
        <f t="shared" si="2"/>
        <v>2171839.5199999996</v>
      </c>
      <c r="M22" s="7">
        <f t="shared" si="2"/>
        <v>641245.21</v>
      </c>
      <c r="N22" s="7">
        <f t="shared" si="2"/>
        <v>325079.61000000004</v>
      </c>
      <c r="O22" s="7">
        <f t="shared" si="2"/>
        <v>13788449.149999999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2023-03-13T14:29:33Z</dcterms:modified>
  <cp:category/>
  <cp:version/>
  <cp:contentType/>
  <cp:contentStatus/>
</cp:coreProperties>
</file>