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<sst xmlns="http://schemas.openxmlformats.org/spreadsheetml/2006/main" count="86" uniqueCount="85">
  <si>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</si>
  <si>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</si>
  <si>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</si>
  <si>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</si>
  <si>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</si>
  <si>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</si>
  <si>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</si>
  <si>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</si>
  <si>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</si>
  <si>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</si>
  <si>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</si>
  <si>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</si>
  <si>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</si>
  <si>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</si>
  <si>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</si>
  <si>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</si>
  <si>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</si>
  <si>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</si>
  <si>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</si>
  <si>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</si>
  <si>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</si>
  <si>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</si>
  <si>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</si>
  <si>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</si>
  <si>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</si>
  <si>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</si>
  <si>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</si>
  <si>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</si>
  <si>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</si>
  <si>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</si>
  <si>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</si>
  <si>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</si>
  <si>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</si>
  <si>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</si>
  <si>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</si>
  <si>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</si>
  <si>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</si>
  <si>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</si>
  <si>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</si>
  <si>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</si>
  <si>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</si>
  <si>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</si>
  <si>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</si>
  <si>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</si>
  <si>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</si>
  <si>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</si>
  <si>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</si>
  <si>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</si>
  <si>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</si>
  <si>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</si>
  <si>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</si>
  <si>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</si>
  <si>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</si>
  <si>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</si>
  <si>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</si>
  <si>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</si>
  <si>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</si>
  <si>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</si>
  <si>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</si>
  <si>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</si>
  <si>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</si>
  <si>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</si>
  <si>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</si>
  <si>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</si>
  <si>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</si>
  <si>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</si>
  <si>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</si>
  <si>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</si>
  <si>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</si>
  <si>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</si>
  <si>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</si>
  <si>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</si>
  <si>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</si>
  <si>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</si>
  <si>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</si>
  <si>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</si>
  <si>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</si>
  <si>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</si>
  <si>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</si>
  <si>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</si>
  <si>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</si>
  <si>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</si>
  <si>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</si>
  <si>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</si>
  <si>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30/03/23 - VENCIMENTO 06/04/23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</si>
</sst>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92234</v>
      </c>
      <c r="C7" s="10">
        <f aca="true" t="shared" si="0" ref="C7:K7">C8+C11</f>
        <v>114562</v>
      </c>
      <c r="D7" s="10">
        <f t="shared" si="0"/>
        <v>328388</v>
      </c>
      <c r="E7" s="10">
        <f t="shared" si="0"/>
        <v>263819</v>
      </c>
      <c r="F7" s="10">
        <f t="shared" si="0"/>
        <v>276149</v>
      </c>
      <c r="G7" s="10">
        <f t="shared" si="0"/>
        <v>158179</v>
      </c>
      <c r="H7" s="10">
        <f t="shared" si="0"/>
        <v>87695</v>
      </c>
      <c r="I7" s="10">
        <f t="shared" si="0"/>
        <v>123043</v>
      </c>
      <c r="J7" s="10">
        <f t="shared" si="0"/>
        <v>136152</v>
      </c>
      <c r="K7" s="10">
        <f t="shared" si="0"/>
        <v>229041</v>
      </c>
      <c r="L7" s="10">
        <f aca="true" t="shared" si="1" ref="L7:L13">SUM(B7:K7)</f>
        <v>1809262</v>
      </c>
      <c r="M7" s="11"/>
    </row>
    <row r="8" spans="1:13" ht="17.25" customHeight="1">
      <c r="A8" s="12" t="s">
        <v>82</v>
      </c>
      <c r="B8" s="13">
        <f>B9+B10</f>
        <v>5366</v>
      </c>
      <c r="C8" s="13">
        <f aca="true" t="shared" si="2" ref="C8:K8">C9+C10</f>
        <v>6039</v>
      </c>
      <c r="D8" s="13">
        <f t="shared" si="2"/>
        <v>17833</v>
      </c>
      <c r="E8" s="13">
        <f t="shared" si="2"/>
        <v>12835</v>
      </c>
      <c r="F8" s="13">
        <f t="shared" si="2"/>
        <v>11605</v>
      </c>
      <c r="G8" s="13">
        <f t="shared" si="2"/>
        <v>9541</v>
      </c>
      <c r="H8" s="13">
        <f t="shared" si="2"/>
        <v>4519</v>
      </c>
      <c r="I8" s="13">
        <f t="shared" si="2"/>
        <v>5219</v>
      </c>
      <c r="J8" s="13">
        <f t="shared" si="2"/>
        <v>8228</v>
      </c>
      <c r="K8" s="13">
        <f t="shared" si="2"/>
        <v>11832</v>
      </c>
      <c r="L8" s="13">
        <f t="shared" si="1"/>
        <v>93017</v>
      </c>
      <c r="M8"/>
    </row>
    <row r="9" spans="1:13" ht="17.25" customHeight="1">
      <c r="A9" s="14" t="s">
        <v>18</v>
      </c>
      <c r="B9" s="15">
        <v>5360</v>
      </c>
      <c r="C9" s="15">
        <v>6039</v>
      </c>
      <c r="D9" s="15">
        <v>17833</v>
      </c>
      <c r="E9" s="15">
        <v>12835</v>
      </c>
      <c r="F9" s="15">
        <v>11605</v>
      </c>
      <c r="G9" s="15">
        <v>9541</v>
      </c>
      <c r="H9" s="15">
        <v>4458</v>
      </c>
      <c r="I9" s="15">
        <v>5219</v>
      </c>
      <c r="J9" s="15">
        <v>8228</v>
      </c>
      <c r="K9" s="15">
        <v>11832</v>
      </c>
      <c r="L9" s="13">
        <f t="shared" si="1"/>
        <v>92950</v>
      </c>
      <c r="M9"/>
    </row>
    <row r="10" spans="1:13" ht="17.25" customHeight="1">
      <c r="A10" s="14" t="s">
        <v>19</v>
      </c>
      <c r="B10" s="15">
        <v>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61</v>
      </c>
      <c r="I10" s="15">
        <v>0</v>
      </c>
      <c r="J10" s="15">
        <v>0</v>
      </c>
      <c r="K10" s="15">
        <v>0</v>
      </c>
      <c r="L10" s="13">
        <f t="shared" si="1"/>
        <v>67</v>
      </c>
      <c r="M10"/>
    </row>
    <row r="11" spans="1:13" ht="17.25" customHeight="1">
      <c r="A11" s="12" t="s">
        <v>71</v>
      </c>
      <c r="B11" s="15">
        <v>86868</v>
      </c>
      <c r="C11" s="15">
        <v>108523</v>
      </c>
      <c r="D11" s="15">
        <v>310555</v>
      </c>
      <c r="E11" s="15">
        <v>250984</v>
      </c>
      <c r="F11" s="15">
        <v>264544</v>
      </c>
      <c r="G11" s="15">
        <v>148638</v>
      </c>
      <c r="H11" s="15">
        <v>83176</v>
      </c>
      <c r="I11" s="15">
        <v>117824</v>
      </c>
      <c r="J11" s="15">
        <v>127924</v>
      </c>
      <c r="K11" s="15">
        <v>217209</v>
      </c>
      <c r="L11" s="13">
        <f t="shared" si="1"/>
        <v>1716245</v>
      </c>
      <c r="M11" s="60"/>
    </row>
    <row r="12" spans="1:13" ht="17.25" customHeight="1">
      <c r="A12" s="14" t="s">
        <v>83</v>
      </c>
      <c r="B12" s="15">
        <v>8816</v>
      </c>
      <c r="C12" s="15">
        <v>7285</v>
      </c>
      <c r="D12" s="15">
        <v>24998</v>
      </c>
      <c r="E12" s="15">
        <v>22588</v>
      </c>
      <c r="F12" s="15">
        <v>20588</v>
      </c>
      <c r="G12" s="15">
        <v>12538</v>
      </c>
      <c r="H12" s="15">
        <v>6952</v>
      </c>
      <c r="I12" s="15">
        <v>6334</v>
      </c>
      <c r="J12" s="15">
        <v>8077</v>
      </c>
      <c r="K12" s="15">
        <v>12733</v>
      </c>
      <c r="L12" s="13">
        <f t="shared" si="1"/>
        <v>130909</v>
      </c>
      <c r="M12" s="60"/>
    </row>
    <row r="13" spans="1:13" ht="17.25" customHeight="1">
      <c r="A13" s="14" t="s">
        <v>72</v>
      </c>
      <c r="B13" s="15">
        <f>+B11-B12</f>
        <v>78052</v>
      </c>
      <c r="C13" s="15">
        <f aca="true" t="shared" si="3" ref="C13:K13">+C11-C12</f>
        <v>101238</v>
      </c>
      <c r="D13" s="15">
        <f t="shared" si="3"/>
        <v>285557</v>
      </c>
      <c r="E13" s="15">
        <f t="shared" si="3"/>
        <v>228396</v>
      </c>
      <c r="F13" s="15">
        <f t="shared" si="3"/>
        <v>243956</v>
      </c>
      <c r="G13" s="15">
        <f t="shared" si="3"/>
        <v>136100</v>
      </c>
      <c r="H13" s="15">
        <f t="shared" si="3"/>
        <v>76224</v>
      </c>
      <c r="I13" s="15">
        <f t="shared" si="3"/>
        <v>111490</v>
      </c>
      <c r="J13" s="15">
        <f t="shared" si="3"/>
        <v>119847</v>
      </c>
      <c r="K13" s="15">
        <f t="shared" si="3"/>
        <v>204476</v>
      </c>
      <c r="L13" s="13">
        <f t="shared" si="1"/>
        <v>1585336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1.22562375867352</v>
      </c>
      <c r="C18" s="22">
        <v>1.140595985175467</v>
      </c>
      <c r="D18" s="22">
        <v>1.023263289446289</v>
      </c>
      <c r="E18" s="22">
        <v>1.065698551326455</v>
      </c>
      <c r="F18" s="22">
        <v>1.192209671837145</v>
      </c>
      <c r="G18" s="22">
        <v>1.13801100495051</v>
      </c>
      <c r="H18" s="22">
        <v>1.01308235473269</v>
      </c>
      <c r="I18" s="22">
        <v>1.155627424654984</v>
      </c>
      <c r="J18" s="22">
        <v>1.178982790916789</v>
      </c>
      <c r="K18" s="22">
        <v>1.070617612822939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820608.86</v>
      </c>
      <c r="C20" s="25">
        <f aca="true" t="shared" si="4" ref="C20:K20">SUM(C21:C28)</f>
        <v>552835.3200000001</v>
      </c>
      <c r="D20" s="25">
        <f t="shared" si="4"/>
        <v>1697654.6300000001</v>
      </c>
      <c r="E20" s="25">
        <f t="shared" si="4"/>
        <v>1432773.6</v>
      </c>
      <c r="F20" s="25">
        <f t="shared" si="4"/>
        <v>1502276</v>
      </c>
      <c r="G20" s="25">
        <f t="shared" si="4"/>
        <v>900303.14</v>
      </c>
      <c r="H20" s="25">
        <f t="shared" si="4"/>
        <v>492020.12999999995</v>
      </c>
      <c r="I20" s="25">
        <f t="shared" si="4"/>
        <v>640959.2300000001</v>
      </c>
      <c r="J20" s="25">
        <f t="shared" si="4"/>
        <v>784938.8399999999</v>
      </c>
      <c r="K20" s="25">
        <f t="shared" si="4"/>
        <v>978602.2100000001</v>
      </c>
      <c r="L20" s="25">
        <f>SUM(B20:K20)</f>
        <v>9802971.96</v>
      </c>
      <c r="M20"/>
    </row>
    <row r="21" spans="1:13" ht="17.25" customHeight="1">
      <c r="A21" s="26" t="s">
        <v>22</v>
      </c>
      <c r="B21" s="56">
        <f>ROUND((B15+B16)*B7,2)</f>
        <v>664942.58</v>
      </c>
      <c r="C21" s="56">
        <f aca="true" t="shared" si="5" ref="C21:K21">ROUND((C15+C16)*C7,2)</f>
        <v>470116.62</v>
      </c>
      <c r="D21" s="56">
        <f t="shared" si="5"/>
        <v>1603846.99</v>
      </c>
      <c r="E21" s="56">
        <f t="shared" si="5"/>
        <v>1305165.36</v>
      </c>
      <c r="F21" s="56">
        <f t="shared" si="5"/>
        <v>1207102.51</v>
      </c>
      <c r="G21" s="56">
        <f t="shared" si="5"/>
        <v>760271.55</v>
      </c>
      <c r="H21" s="56">
        <f t="shared" si="5"/>
        <v>464292.41</v>
      </c>
      <c r="I21" s="56">
        <f t="shared" si="5"/>
        <v>540109.55</v>
      </c>
      <c r="J21" s="56">
        <f t="shared" si="5"/>
        <v>643658.58</v>
      </c>
      <c r="K21" s="56">
        <f t="shared" si="5"/>
        <v>884212.78</v>
      </c>
      <c r="L21" s="33">
        <f aca="true" t="shared" si="6" ref="L21:L28">SUM(B21:K21)</f>
        <v>8543718.93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150026.84</v>
      </c>
      <c r="C22" s="33">
        <f t="shared" si="7"/>
        <v>66096.51</v>
      </c>
      <c r="D22" s="33">
        <f t="shared" si="7"/>
        <v>37310.76</v>
      </c>
      <c r="E22" s="33">
        <f t="shared" si="7"/>
        <v>85747.47</v>
      </c>
      <c r="F22" s="33">
        <f t="shared" si="7"/>
        <v>232016.78</v>
      </c>
      <c r="G22" s="33">
        <f t="shared" si="7"/>
        <v>104925.84</v>
      </c>
      <c r="H22" s="33">
        <f t="shared" si="7"/>
        <v>6074.04</v>
      </c>
      <c r="I22" s="33">
        <f t="shared" si="7"/>
        <v>84055.86</v>
      </c>
      <c r="J22" s="33">
        <f t="shared" si="7"/>
        <v>115203.81</v>
      </c>
      <c r="K22" s="33">
        <f t="shared" si="7"/>
        <v>62441</v>
      </c>
      <c r="L22" s="33">
        <f t="shared" si="6"/>
        <v>943898.9099999999</v>
      </c>
      <c r="M22"/>
    </row>
    <row r="23" spans="1:13" ht="17.25" customHeight="1">
      <c r="A23" s="27" t="s">
        <v>24</v>
      </c>
      <c r="B23" s="33">
        <v>2840.49</v>
      </c>
      <c r="C23" s="33">
        <v>14137.02</v>
      </c>
      <c r="D23" s="33">
        <v>50633.73</v>
      </c>
      <c r="E23" s="33">
        <v>36461.47</v>
      </c>
      <c r="F23" s="33">
        <v>59358.74</v>
      </c>
      <c r="G23" s="33">
        <v>33915.85</v>
      </c>
      <c r="H23" s="33">
        <v>19255.94</v>
      </c>
      <c r="I23" s="33">
        <v>14184.63</v>
      </c>
      <c r="J23" s="33">
        <v>21552.33</v>
      </c>
      <c r="K23" s="33">
        <v>27110.9</v>
      </c>
      <c r="L23" s="33">
        <f t="shared" si="6"/>
        <v>279451.10000000003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614.83</v>
      </c>
      <c r="C26" s="33">
        <v>414.23</v>
      </c>
      <c r="D26" s="33">
        <v>1273.95</v>
      </c>
      <c r="E26" s="33">
        <v>1075.95</v>
      </c>
      <c r="F26" s="33">
        <v>1128.06</v>
      </c>
      <c r="G26" s="33">
        <v>674.75</v>
      </c>
      <c r="H26" s="33">
        <v>369.94</v>
      </c>
      <c r="I26" s="33">
        <v>481.96</v>
      </c>
      <c r="J26" s="33">
        <v>588.78</v>
      </c>
      <c r="K26" s="33">
        <v>734.67</v>
      </c>
      <c r="L26" s="33">
        <f t="shared" si="6"/>
        <v>7357.12</v>
      </c>
      <c r="M26" s="60"/>
    </row>
    <row r="27" spans="1:13" ht="17.25" customHeight="1">
      <c r="A27" s="27" t="s">
        <v>75</v>
      </c>
      <c r="B27" s="33">
        <v>314.15</v>
      </c>
      <c r="C27" s="33">
        <v>237.48</v>
      </c>
      <c r="D27" s="33">
        <v>770.78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271.26</v>
      </c>
      <c r="J27" s="33">
        <v>326.82</v>
      </c>
      <c r="K27" s="33">
        <v>440.8</v>
      </c>
      <c r="L27" s="33">
        <f t="shared" si="6"/>
        <v>4156.0199999999995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-129251.89</v>
      </c>
      <c r="C31" s="33">
        <f t="shared" si="8"/>
        <v>-28874.969999999998</v>
      </c>
      <c r="D31" s="33">
        <f t="shared" si="8"/>
        <v>-85549.15</v>
      </c>
      <c r="E31" s="33">
        <f t="shared" si="8"/>
        <v>-67975.61999999991</v>
      </c>
      <c r="F31" s="33">
        <f t="shared" si="8"/>
        <v>-57334.7</v>
      </c>
      <c r="G31" s="33">
        <f t="shared" si="8"/>
        <v>-45732.43</v>
      </c>
      <c r="H31" s="33">
        <f t="shared" si="8"/>
        <v>-27984.230000000003</v>
      </c>
      <c r="I31" s="33">
        <f t="shared" si="8"/>
        <v>-37465.74999999999</v>
      </c>
      <c r="J31" s="33">
        <f t="shared" si="8"/>
        <v>-39477.17</v>
      </c>
      <c r="K31" s="33">
        <f t="shared" si="8"/>
        <v>-56146.020000000004</v>
      </c>
      <c r="L31" s="33">
        <f aca="true" t="shared" si="9" ref="L31:L38">SUM(B31:K31)</f>
        <v>-575791.9299999998</v>
      </c>
      <c r="M31"/>
    </row>
    <row r="32" spans="1:13" ht="18.75" customHeight="1">
      <c r="A32" s="27" t="s">
        <v>28</v>
      </c>
      <c r="B32" s="33">
        <f>B33+B34+B35+B36</f>
        <v>-23584</v>
      </c>
      <c r="C32" s="33">
        <f aca="true" t="shared" si="10" ref="C32:K32">C33+C34+C35+C36</f>
        <v>-26571.6</v>
      </c>
      <c r="D32" s="33">
        <f t="shared" si="10"/>
        <v>-78465.2</v>
      </c>
      <c r="E32" s="33">
        <f t="shared" si="10"/>
        <v>-56474</v>
      </c>
      <c r="F32" s="33">
        <f t="shared" si="10"/>
        <v>-51062</v>
      </c>
      <c r="G32" s="33">
        <f t="shared" si="10"/>
        <v>-41980.4</v>
      </c>
      <c r="H32" s="33">
        <f t="shared" si="10"/>
        <v>-19615.2</v>
      </c>
      <c r="I32" s="33">
        <f t="shared" si="10"/>
        <v>-34785.729999999996</v>
      </c>
      <c r="J32" s="33">
        <f t="shared" si="10"/>
        <v>-36203.2</v>
      </c>
      <c r="K32" s="33">
        <f t="shared" si="10"/>
        <v>-52060.8</v>
      </c>
      <c r="L32" s="33">
        <f t="shared" si="9"/>
        <v>-420802.13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-23584</v>
      </c>
      <c r="C33" s="33">
        <f t="shared" si="11"/>
        <v>-26571.6</v>
      </c>
      <c r="D33" s="33">
        <f t="shared" si="11"/>
        <v>-78465.2</v>
      </c>
      <c r="E33" s="33">
        <f t="shared" si="11"/>
        <v>-56474</v>
      </c>
      <c r="F33" s="33">
        <f t="shared" si="11"/>
        <v>-51062</v>
      </c>
      <c r="G33" s="33">
        <f t="shared" si="11"/>
        <v>-41980.4</v>
      </c>
      <c r="H33" s="33">
        <f t="shared" si="11"/>
        <v>-19615.2</v>
      </c>
      <c r="I33" s="33">
        <f t="shared" si="11"/>
        <v>-22963.6</v>
      </c>
      <c r="J33" s="33">
        <f t="shared" si="11"/>
        <v>-36203.2</v>
      </c>
      <c r="K33" s="33">
        <f t="shared" si="11"/>
        <v>-52060.8</v>
      </c>
      <c r="L33" s="33">
        <f t="shared" si="9"/>
        <v>-408980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-11822.13</v>
      </c>
      <c r="J36" s="17">
        <v>0</v>
      </c>
      <c r="K36" s="17">
        <v>0</v>
      </c>
      <c r="L36" s="33">
        <f t="shared" si="9"/>
        <v>-11822.13</v>
      </c>
      <c r="M36"/>
    </row>
    <row r="37" spans="1:13" s="36" customFormat="1" ht="18.75" customHeight="1">
      <c r="A37" s="27" t="s">
        <v>32</v>
      </c>
      <c r="B37" s="38">
        <f>SUM(B38:B49)</f>
        <v>-105667.89</v>
      </c>
      <c r="C37" s="38">
        <f aca="true" t="shared" si="12" ref="C37:K37">SUM(C38:C49)</f>
        <v>-2303.37</v>
      </c>
      <c r="D37" s="38">
        <f t="shared" si="12"/>
        <v>-7083.95</v>
      </c>
      <c r="E37" s="38">
        <f t="shared" si="12"/>
        <v>-11501.619999999908</v>
      </c>
      <c r="F37" s="38">
        <f t="shared" si="12"/>
        <v>-6272.7</v>
      </c>
      <c r="G37" s="38">
        <f t="shared" si="12"/>
        <v>-3752.03</v>
      </c>
      <c r="H37" s="38">
        <f t="shared" si="12"/>
        <v>-8369.03</v>
      </c>
      <c r="I37" s="38">
        <f t="shared" si="12"/>
        <v>-2680.02</v>
      </c>
      <c r="J37" s="38">
        <f t="shared" si="12"/>
        <v>-3273.97</v>
      </c>
      <c r="K37" s="38">
        <f t="shared" si="12"/>
        <v>-4085.22</v>
      </c>
      <c r="L37" s="33">
        <f t="shared" si="9"/>
        <v>-154989.7999999999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-3418.84</v>
      </c>
      <c r="C48" s="17">
        <v>-2303.37</v>
      </c>
      <c r="D48" s="17">
        <v>-7083.95</v>
      </c>
      <c r="E48" s="17">
        <v>-5982.97</v>
      </c>
      <c r="F48" s="17">
        <v>-6272.7</v>
      </c>
      <c r="G48" s="17">
        <v>-3752.03</v>
      </c>
      <c r="H48" s="17">
        <v>-2057.1</v>
      </c>
      <c r="I48" s="17">
        <v>-2680.02</v>
      </c>
      <c r="J48" s="17">
        <v>-3273.97</v>
      </c>
      <c r="K48" s="17">
        <v>-4085.22</v>
      </c>
      <c r="L48" s="30">
        <f t="shared" si="13"/>
        <v>-40910.17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691356.97</v>
      </c>
      <c r="C55" s="41">
        <f t="shared" si="16"/>
        <v>523960.3500000001</v>
      </c>
      <c r="D55" s="41">
        <f t="shared" si="16"/>
        <v>1612105.4800000002</v>
      </c>
      <c r="E55" s="41">
        <f t="shared" si="16"/>
        <v>1364797.9800000002</v>
      </c>
      <c r="F55" s="41">
        <f t="shared" si="16"/>
        <v>1444941.3</v>
      </c>
      <c r="G55" s="41">
        <f t="shared" si="16"/>
        <v>854570.71</v>
      </c>
      <c r="H55" s="41">
        <f t="shared" si="16"/>
        <v>464035.89999999997</v>
      </c>
      <c r="I55" s="41">
        <f t="shared" si="16"/>
        <v>603493.4800000001</v>
      </c>
      <c r="J55" s="41">
        <f t="shared" si="16"/>
        <v>745461.6699999998</v>
      </c>
      <c r="K55" s="41">
        <f t="shared" si="16"/>
        <v>922456.1900000001</v>
      </c>
      <c r="L55" s="42">
        <f t="shared" si="14"/>
        <v>9227180.030000001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691356.96</v>
      </c>
      <c r="C61" s="41">
        <f aca="true" t="shared" si="18" ref="C61:J61">SUM(C62:C73)</f>
        <v>523960.35</v>
      </c>
      <c r="D61" s="41">
        <f t="shared" si="18"/>
        <v>1612105.476681689</v>
      </c>
      <c r="E61" s="41">
        <f t="shared" si="18"/>
        <v>1364797.9833589431</v>
      </c>
      <c r="F61" s="41">
        <f t="shared" si="18"/>
        <v>1444941.2972760561</v>
      </c>
      <c r="G61" s="41">
        <f t="shared" si="18"/>
        <v>854570.710612381</v>
      </c>
      <c r="H61" s="41">
        <f t="shared" si="18"/>
        <v>464035.8979921379</v>
      </c>
      <c r="I61" s="41">
        <f>SUM(I62:I78)</f>
        <v>603493.4782683649</v>
      </c>
      <c r="J61" s="41">
        <f t="shared" si="18"/>
        <v>745461.669035131</v>
      </c>
      <c r="K61" s="41">
        <f>SUM(K62:K75)</f>
        <v>922456.18</v>
      </c>
      <c r="L61" s="46">
        <f>SUM(B61:K61)</f>
        <v>9227180.003224703</v>
      </c>
      <c r="M61" s="40"/>
    </row>
    <row r="62" spans="1:13" ht="18.75" customHeight="1">
      <c r="A62" s="47" t="s">
        <v>46</v>
      </c>
      <c r="B62" s="48">
        <v>691356.96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691356.96</v>
      </c>
      <c r="M62"/>
    </row>
    <row r="63" spans="1:13" ht="18.75" customHeight="1">
      <c r="A63" s="47" t="s">
        <v>55</v>
      </c>
      <c r="B63" s="17">
        <v>0</v>
      </c>
      <c r="C63" s="48">
        <v>457836.55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457836.55</v>
      </c>
      <c r="M63"/>
    </row>
    <row r="64" spans="1:13" ht="18.75" customHeight="1">
      <c r="A64" s="47" t="s">
        <v>56</v>
      </c>
      <c r="B64" s="17">
        <v>0</v>
      </c>
      <c r="C64" s="48">
        <v>66123.8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66123.8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1612105.476681689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1612105.476681689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1364797.9833589431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1364797.9833589431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1444941.2972760561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1444941.2972760561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854570.710612381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854570.710612381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464035.8979921379</v>
      </c>
      <c r="I69" s="17">
        <v>0</v>
      </c>
      <c r="J69" s="17">
        <v>0</v>
      </c>
      <c r="K69" s="17">
        <v>0</v>
      </c>
      <c r="L69" s="46">
        <f t="shared" si="19"/>
        <v>464035.8979921379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603493.4782683649</v>
      </c>
      <c r="J70" s="17">
        <v>0</v>
      </c>
      <c r="K70" s="17">
        <v>0</v>
      </c>
      <c r="L70" s="46">
        <f t="shared" si="19"/>
        <v>603493.4782683649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745461.669035131</v>
      </c>
      <c r="K71" s="17">
        <v>0</v>
      </c>
      <c r="L71" s="46">
        <f t="shared" si="19"/>
        <v>745461.669035131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533640.9</v>
      </c>
      <c r="L72" s="46">
        <f t="shared" si="19"/>
        <v>533640.9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388815.28</v>
      </c>
      <c r="L73" s="46">
        <f t="shared" si="19"/>
        <v>388815.28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2023-04-05T15:45:23Z</dcterms:modified>
  <cp:category/>
  <cp:version/>
  <cp:contentType/>
  <cp:contentStatus/>
</cp:coreProperties>
</file>