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<sst xmlns="http://schemas.openxmlformats.org/spreadsheetml/2006/main" count="81" uniqueCount="63">
  <si>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</si>
  <si>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</si>
  <si>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</si>
  <si>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</si>
  <si>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</si>
  <si>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</si>
  <si>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</si>
  <si>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</si>
  <si>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</si>
  <si>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</si>
  <si>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</si>
  <si>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</si>
  <si>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</si>
  <si>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</si>
  <si>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</si>
  <si>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</si>
  <si>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</si>
  <si>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</si>
  <si>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</si>
  <si>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</si>
  <si>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</si>
  <si>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</si>
  <si>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</si>
  <si>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</si>
  <si>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</si>
  <si>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</si>
  <si>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</si>
  <si>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</si>
  <si>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</si>
  <si>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</si>
  <si>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</si>
  <si>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</si>
  <si>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</si>
  <si>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</si>
  <si>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</si>
  <si>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</si>
  <si>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</si>
  <si>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</si>
  <si>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</si>
  <si>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</si>
  <si>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</si>
  <si>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</si>
  <si>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</si>
  <si>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</si>
  <si>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</si>
  <si>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</si>
  <si>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</si>
  <si>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</si>
  <si>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</si>
  <si>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</si>
  <si>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</si>
  <si>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</si>
  <si>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</si>
  <si>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</si>
  <si>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</si>
  <si>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</si>
  <si>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</si>
  <si>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</si>
  <si>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</si>
  <si>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</si>
  <si>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</si>
  <si>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</si>
  <si>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DE 01 A 31/05/23 - VENCIMENTO DE 08/05 A 07/06/23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</si>
</sst>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44610769.18000001</v>
      </c>
      <c r="C6" s="10">
        <v>42211127.50000001</v>
      </c>
      <c r="D6" s="10">
        <v>53427488.86</v>
      </c>
      <c r="E6" s="10">
        <v>32314670.92000001</v>
      </c>
      <c r="F6" s="10">
        <v>32954724.919999994</v>
      </c>
      <c r="G6" s="10">
        <v>36259387.370000005</v>
      </c>
      <c r="H6" s="10">
        <v>32869202.95</v>
      </c>
      <c r="I6" s="10">
        <v>45706282.57</v>
      </c>
      <c r="J6" s="10">
        <v>15306044.64</v>
      </c>
      <c r="K6" s="10">
        <f>SUM(B6:J6)</f>
        <v>335659698.91</v>
      </c>
      <c r="Q6"/>
      <c r="R6"/>
    </row>
    <row r="7" spans="1:18" ht="27" customHeight="1">
      <c r="A7" s="2" t="s">
        <v>4</v>
      </c>
      <c r="B7" s="19">
        <v>-3247973.37</v>
      </c>
      <c r="C7" s="19">
        <v>-2165731.55</v>
      </c>
      <c r="D7" s="19">
        <v>-2002272.09</v>
      </c>
      <c r="E7" s="19">
        <v>-2474618.3699999996</v>
      </c>
      <c r="F7" s="19">
        <v>-1504603.2300000007</v>
      </c>
      <c r="G7" s="19">
        <v>-2843614.3800000004</v>
      </c>
      <c r="H7" s="19">
        <v>-525231.3999999999</v>
      </c>
      <c r="I7" s="19">
        <v>-2729254.73</v>
      </c>
      <c r="J7" s="19">
        <v>-794657.6800000002</v>
      </c>
      <c r="K7" s="8">
        <f>SUM(B7:J7)</f>
        <v>-18287956.8</v>
      </c>
      <c r="Q7"/>
      <c r="R7"/>
    </row>
    <row r="8" spans="1:11" ht="27" customHeight="1">
      <c r="A8" s="6" t="s">
        <v>5</v>
      </c>
      <c r="B8" s="7">
        <f>+B6+B7</f>
        <v>41362795.81000001</v>
      </c>
      <c r="C8" s="7">
        <f aca="true" t="shared" si="0" ref="C8:J8">+C6+C7</f>
        <v>40045395.95000001</v>
      </c>
      <c r="D8" s="7">
        <f t="shared" si="0"/>
        <v>51425216.769999996</v>
      </c>
      <c r="E8" s="7">
        <f t="shared" si="0"/>
        <v>29840052.55000001</v>
      </c>
      <c r="F8" s="7">
        <f t="shared" si="0"/>
        <v>31450121.689999994</v>
      </c>
      <c r="G8" s="7">
        <f t="shared" si="0"/>
        <v>33415772.990000006</v>
      </c>
      <c r="H8" s="7">
        <f t="shared" si="0"/>
        <v>32343971.55</v>
      </c>
      <c r="I8" s="7">
        <f t="shared" si="0"/>
        <v>42977027.84</v>
      </c>
      <c r="J8" s="7">
        <f t="shared" si="0"/>
        <v>14511386.96</v>
      </c>
      <c r="K8" s="7">
        <f>+K7+K6</f>
        <v>317371742.11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20659552.860000003</v>
      </c>
      <c r="C13" s="10">
        <v>13917056.57</v>
      </c>
      <c r="D13" s="10">
        <v>44717963.070000015</v>
      </c>
      <c r="E13" s="10">
        <v>36810000.38000001</v>
      </c>
      <c r="F13" s="10">
        <v>38924642.51</v>
      </c>
      <c r="G13" s="10">
        <v>22501633.58</v>
      </c>
      <c r="H13" s="10">
        <v>13014521.59</v>
      </c>
      <c r="I13" s="10">
        <v>16307339.810000002</v>
      </c>
      <c r="J13" s="10">
        <v>18944120.52</v>
      </c>
      <c r="K13" s="10">
        <v>25371229.830000006</v>
      </c>
      <c r="L13" s="10">
        <f>SUM(B13:K13)</f>
        <v>251168060.72000006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-5373913.77</v>
      </c>
      <c r="C14" s="8">
        <v>-613262.05</v>
      </c>
      <c r="D14" s="8">
        <v>-1734557.3099999998</v>
      </c>
      <c r="E14" s="8">
        <v>-743904.7899999986</v>
      </c>
      <c r="F14" s="8">
        <v>-1402753.99</v>
      </c>
      <c r="G14" s="8">
        <v>-916917.56</v>
      </c>
      <c r="H14" s="8">
        <v>-688552.53</v>
      </c>
      <c r="I14" s="8">
        <v>-615024.7</v>
      </c>
      <c r="J14" s="8">
        <v>-662521.21</v>
      </c>
      <c r="K14" s="8">
        <v>-1043134.2000000001</v>
      </c>
      <c r="L14" s="8">
        <f>SUM(B14:K14)</f>
        <v>-13794542.109999996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15285639.090000004</v>
      </c>
      <c r="C15" s="7">
        <f aca="true" t="shared" si="1" ref="C15:K15">+C13+C14</f>
        <v>13303794.52</v>
      </c>
      <c r="D15" s="7">
        <f t="shared" si="1"/>
        <v>42983405.76000001</v>
      </c>
      <c r="E15" s="7">
        <f t="shared" si="1"/>
        <v>36066095.59000001</v>
      </c>
      <c r="F15" s="7">
        <f t="shared" si="1"/>
        <v>37521888.519999996</v>
      </c>
      <c r="G15" s="7">
        <f t="shared" si="1"/>
        <v>21584716.02</v>
      </c>
      <c r="H15" s="7">
        <f t="shared" si="1"/>
        <v>12325969.06</v>
      </c>
      <c r="I15" s="7">
        <f t="shared" si="1"/>
        <v>15692315.110000003</v>
      </c>
      <c r="J15" s="7">
        <f t="shared" si="1"/>
        <v>18281599.31</v>
      </c>
      <c r="K15" s="7">
        <f t="shared" si="1"/>
        <v>24328095.630000006</v>
      </c>
      <c r="L15" s="7">
        <f>+L13+L14</f>
        <v>237373518.61000007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39842314.339999996</v>
      </c>
      <c r="C20" s="10">
        <v>29177359.54000001</v>
      </c>
      <c r="D20" s="10">
        <v>25696378.889999997</v>
      </c>
      <c r="E20" s="10">
        <v>7819117.459999999</v>
      </c>
      <c r="F20" s="10">
        <v>27119004.550000004</v>
      </c>
      <c r="G20" s="10">
        <v>38203618.41</v>
      </c>
      <c r="H20" s="10">
        <v>6739317.580000001</v>
      </c>
      <c r="I20" s="10">
        <v>29270789.299999997</v>
      </c>
      <c r="J20" s="10">
        <v>25656766.980000004</v>
      </c>
      <c r="K20" s="10">
        <v>33680826.00999999</v>
      </c>
      <c r="L20" s="10">
        <v>30995181.810000006</v>
      </c>
      <c r="M20" s="10">
        <v>17472886.5</v>
      </c>
      <c r="N20" s="10">
        <v>8845842.029999997</v>
      </c>
      <c r="O20" s="10">
        <f>SUM(B20:N20)</f>
        <v>320519403.4</v>
      </c>
    </row>
    <row r="21" spans="1:15" ht="27" customHeight="1">
      <c r="A21" s="2" t="s">
        <v>4</v>
      </c>
      <c r="B21" s="8">
        <v>-4284271.350000001</v>
      </c>
      <c r="C21" s="8">
        <v>-3622516.6900000004</v>
      </c>
      <c r="D21" s="8">
        <v>-965944.24</v>
      </c>
      <c r="E21" s="8">
        <v>-139661.71</v>
      </c>
      <c r="F21" s="8">
        <v>-844799.4000000003</v>
      </c>
      <c r="G21" s="8">
        <v>-1199823.0400000003</v>
      </c>
      <c r="H21" s="8">
        <v>-220231.02</v>
      </c>
      <c r="I21" s="8">
        <v>-1631888.3700000003</v>
      </c>
      <c r="J21" s="8">
        <v>-1135586.9800000004</v>
      </c>
      <c r="K21" s="8">
        <v>60283.90999999794</v>
      </c>
      <c r="L21" s="8">
        <v>152824.0799999985</v>
      </c>
      <c r="M21" s="8">
        <v>-546991.5</v>
      </c>
      <c r="N21" s="8">
        <v>-408453.8099999999</v>
      </c>
      <c r="O21" s="8">
        <f>SUM(B21:N21)</f>
        <v>-14787060.120000008</v>
      </c>
    </row>
    <row r="22" spans="1:15" ht="27" customHeight="1">
      <c r="A22" s="6" t="s">
        <v>5</v>
      </c>
      <c r="B22" s="7">
        <f>+B20+B21</f>
        <v>35558042.989999995</v>
      </c>
      <c r="C22" s="7">
        <f>+C20+C21</f>
        <v>25554842.85000001</v>
      </c>
      <c r="D22" s="7">
        <f aca="true" t="shared" si="2" ref="D22:O22">+D20+D21</f>
        <v>24730434.65</v>
      </c>
      <c r="E22" s="7">
        <f t="shared" si="2"/>
        <v>7679455.749999999</v>
      </c>
      <c r="F22" s="7">
        <f t="shared" si="2"/>
        <v>26274205.150000006</v>
      </c>
      <c r="G22" s="7">
        <f t="shared" si="2"/>
        <v>37003795.37</v>
      </c>
      <c r="H22" s="7">
        <f t="shared" si="2"/>
        <v>6519086.560000001</v>
      </c>
      <c r="I22" s="7">
        <f t="shared" si="2"/>
        <v>27638900.929999996</v>
      </c>
      <c r="J22" s="7">
        <f t="shared" si="2"/>
        <v>24521180.000000004</v>
      </c>
      <c r="K22" s="7">
        <f t="shared" si="2"/>
        <v>33741109.91999999</v>
      </c>
      <c r="L22" s="7">
        <f t="shared" si="2"/>
        <v>31148005.890000004</v>
      </c>
      <c r="M22" s="7">
        <f t="shared" si="2"/>
        <v>16925895</v>
      </c>
      <c r="N22" s="7">
        <f t="shared" si="2"/>
        <v>8437388.219999997</v>
      </c>
      <c r="O22" s="7">
        <f t="shared" si="2"/>
        <v>305732343.28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2023-07-03T19:01:01Z</dcterms:modified>
  <cp:category/>
  <cp:version/>
  <cp:contentType/>
  <cp:contentStatus/>
</cp:coreProperties>
</file>