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<sst xmlns="http://schemas.openxmlformats.org/spreadsheetml/2006/main" count="81" uniqueCount="63">
  <si>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</si>
  <si>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</si>
  <si>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</si>
  <si>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</si>
  <si>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</si>
  <si>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</si>
  <si>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</si>
  <si>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</si>
  <si>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</si>
  <si>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</si>
  <si>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</si>
  <si>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</si>
  <si>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</si>
  <si>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</si>
  <si>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</si>
  <si>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</si>
  <si>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</si>
  <si>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</si>
  <si>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</si>
  <si>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</si>
  <si>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</si>
  <si>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</si>
  <si>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</si>
  <si>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</si>
  <si>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</si>
  <si>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</si>
  <si>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</si>
  <si>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</si>
  <si>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</si>
  <si>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</si>
  <si>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</si>
  <si>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</si>
  <si>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</si>
  <si>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</si>
  <si>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</si>
  <si>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</si>
  <si>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</si>
  <si>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</si>
  <si>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</si>
  <si>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</si>
  <si>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</si>
  <si>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</si>
  <si>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</si>
  <si>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</si>
  <si>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</si>
  <si>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</si>
  <si>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</si>
  <si>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</si>
  <si>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</si>
  <si>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</si>
  <si>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</si>
  <si>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</si>
  <si>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</si>
  <si>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</si>
  <si>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</si>
  <si>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</si>
  <si>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</si>
  <si>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</si>
  <si>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</si>
  <si>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</si>
  <si>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</si>
  <si>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</si>
  <si>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21/05/23 - VENCIMENTO 26/05/23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</si>
</sst>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485297.2</v>
      </c>
      <c r="C6" s="10">
        <v>436556.57</v>
      </c>
      <c r="D6" s="10">
        <v>647592.88</v>
      </c>
      <c r="E6" s="10">
        <v>335233.14</v>
      </c>
      <c r="F6" s="10">
        <v>435553.06</v>
      </c>
      <c r="G6" s="10">
        <v>485387.01999999996</v>
      </c>
      <c r="H6" s="10">
        <v>449008.45999999996</v>
      </c>
      <c r="I6" s="10">
        <v>583322.38</v>
      </c>
      <c r="J6" s="10">
        <v>146953.22999999998</v>
      </c>
      <c r="K6" s="10">
        <f>SUM(B6:J6)</f>
        <v>4004903.94</v>
      </c>
      <c r="Q6"/>
      <c r="R6"/>
    </row>
    <row r="7" spans="1:18" ht="27" customHeight="1">
      <c r="A7" s="2" t="s">
        <v>4</v>
      </c>
      <c r="B7" s="19">
        <v>-30967.2</v>
      </c>
      <c r="C7" s="19">
        <v>-28322.8</v>
      </c>
      <c r="D7" s="19">
        <v>-542249.25</v>
      </c>
      <c r="E7" s="19">
        <v>-18268.8</v>
      </c>
      <c r="F7" s="19">
        <v>-25726.8</v>
      </c>
      <c r="G7" s="19">
        <v>-15769.6</v>
      </c>
      <c r="H7" s="19">
        <v>-393228.4</v>
      </c>
      <c r="I7" s="19">
        <v>-34403.6</v>
      </c>
      <c r="J7" s="19">
        <v>-10954.400000000001</v>
      </c>
      <c r="K7" s="8">
        <f>SUM(B7:J7)</f>
        <v>-1099890.85</v>
      </c>
      <c r="Q7"/>
      <c r="R7"/>
    </row>
    <row r="8" spans="1:11" ht="27" customHeight="1">
      <c r="A8" s="6" t="s">
        <v>5</v>
      </c>
      <c r="B8" s="7">
        <f>+B6+B7</f>
        <v>454330</v>
      </c>
      <c r="C8" s="7">
        <f aca="true" t="shared" si="0" ref="C8:J8">+C6+C7</f>
        <v>408233.77</v>
      </c>
      <c r="D8" s="7">
        <f t="shared" si="0"/>
        <v>105343.63</v>
      </c>
      <c r="E8" s="7">
        <f t="shared" si="0"/>
        <v>316964.34</v>
      </c>
      <c r="F8" s="7">
        <f t="shared" si="0"/>
        <v>409826.26</v>
      </c>
      <c r="G8" s="7">
        <f t="shared" si="0"/>
        <v>469617.42</v>
      </c>
      <c r="H8" s="7">
        <f t="shared" si="0"/>
        <v>55780.05999999994</v>
      </c>
      <c r="I8" s="7">
        <f t="shared" si="0"/>
        <v>548918.78</v>
      </c>
      <c r="J8" s="7">
        <f t="shared" si="0"/>
        <v>135998.83</v>
      </c>
      <c r="K8" s="7">
        <f>+K7+K6</f>
        <v>2905013.09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191700.94999999998</v>
      </c>
      <c r="C13" s="10">
        <v>153625.99</v>
      </c>
      <c r="D13" s="10">
        <v>522021.25999999995</v>
      </c>
      <c r="E13" s="10">
        <v>445592.61000000004</v>
      </c>
      <c r="F13" s="10">
        <v>533103.62</v>
      </c>
      <c r="G13" s="10">
        <v>222332.71999999997</v>
      </c>
      <c r="H13" s="10">
        <v>147565.22</v>
      </c>
      <c r="I13" s="10">
        <v>199584.05000000002</v>
      </c>
      <c r="J13" s="10">
        <v>154107.44</v>
      </c>
      <c r="K13" s="10">
        <v>331464.65</v>
      </c>
      <c r="L13" s="10">
        <f>SUM(B13:K13)</f>
        <v>2901098.51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-109896.25</v>
      </c>
      <c r="C14" s="8">
        <v>-9473.2</v>
      </c>
      <c r="D14" s="8">
        <v>-31794.4</v>
      </c>
      <c r="E14" s="8">
        <v>-411758.65</v>
      </c>
      <c r="F14" s="8">
        <v>-27953.2</v>
      </c>
      <c r="G14" s="8">
        <v>-13600.4</v>
      </c>
      <c r="H14" s="8">
        <v>-14095.53</v>
      </c>
      <c r="I14" s="8">
        <v>-181590.8</v>
      </c>
      <c r="J14" s="8">
        <v>-6828.8</v>
      </c>
      <c r="K14" s="8">
        <v>-19663.6</v>
      </c>
      <c r="L14" s="8">
        <f>SUM(B14:K14)</f>
        <v>-826654.83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81804.69999999998</v>
      </c>
      <c r="C15" s="7">
        <f aca="true" t="shared" si="1" ref="C15:K15">+C13+C14</f>
        <v>144152.78999999998</v>
      </c>
      <c r="D15" s="7">
        <f t="shared" si="1"/>
        <v>490226.8599999999</v>
      </c>
      <c r="E15" s="7">
        <f t="shared" si="1"/>
        <v>33833.96000000002</v>
      </c>
      <c r="F15" s="7">
        <f t="shared" si="1"/>
        <v>505150.42</v>
      </c>
      <c r="G15" s="7">
        <f t="shared" si="1"/>
        <v>208732.31999999998</v>
      </c>
      <c r="H15" s="7">
        <f t="shared" si="1"/>
        <v>133469.69</v>
      </c>
      <c r="I15" s="7">
        <f t="shared" si="1"/>
        <v>17993.25000000003</v>
      </c>
      <c r="J15" s="7">
        <f t="shared" si="1"/>
        <v>147278.64</v>
      </c>
      <c r="K15" s="7">
        <f t="shared" si="1"/>
        <v>311801.05000000005</v>
      </c>
      <c r="L15" s="7">
        <f>+L13+L14</f>
        <v>2074443.6799999997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578540.9</v>
      </c>
      <c r="C20" s="10">
        <v>401664.12999999995</v>
      </c>
      <c r="D20" s="10">
        <v>406024.08999999997</v>
      </c>
      <c r="E20" s="10">
        <v>114958.12000000001</v>
      </c>
      <c r="F20" s="10">
        <v>390429.4599999999</v>
      </c>
      <c r="G20" s="10">
        <v>505277.55</v>
      </c>
      <c r="H20" s="10">
        <v>90037.19999999998</v>
      </c>
      <c r="I20" s="10">
        <v>342944.36</v>
      </c>
      <c r="J20" s="10">
        <v>366553.8000000001</v>
      </c>
      <c r="K20" s="10">
        <v>520194.8699999999</v>
      </c>
      <c r="L20" s="10">
        <v>474877.5299999999</v>
      </c>
      <c r="M20" s="10">
        <v>233633.06999999998</v>
      </c>
      <c r="N20" s="10">
        <v>106473.56999999998</v>
      </c>
      <c r="O20" s="10">
        <f>SUM(B20:N20)</f>
        <v>4531608.65</v>
      </c>
    </row>
    <row r="21" spans="1:15" ht="27" customHeight="1">
      <c r="A21" s="2" t="s">
        <v>4</v>
      </c>
      <c r="B21" s="8">
        <v>-28850.8</v>
      </c>
      <c r="C21" s="8">
        <v>-26844.4</v>
      </c>
      <c r="D21" s="8">
        <v>-18735.2</v>
      </c>
      <c r="E21" s="8">
        <v>-3740</v>
      </c>
      <c r="F21" s="8">
        <v>-16385.6</v>
      </c>
      <c r="G21" s="8">
        <v>-22770</v>
      </c>
      <c r="H21" s="8">
        <v>-3058</v>
      </c>
      <c r="I21" s="8">
        <v>-25748.8</v>
      </c>
      <c r="J21" s="8">
        <v>-19412.8</v>
      </c>
      <c r="K21" s="8">
        <v>-420017.2</v>
      </c>
      <c r="L21" s="8">
        <v>-379898.8</v>
      </c>
      <c r="M21" s="8">
        <v>-8219.2</v>
      </c>
      <c r="N21" s="8">
        <v>-5900.4</v>
      </c>
      <c r="O21" s="8">
        <f>SUM(B21:N21)</f>
        <v>-979581.2000000001</v>
      </c>
    </row>
    <row r="22" spans="1:15" ht="27" customHeight="1">
      <c r="A22" s="6" t="s">
        <v>5</v>
      </c>
      <c r="B22" s="7">
        <f>+B20+B21</f>
        <v>549690.1</v>
      </c>
      <c r="C22" s="7">
        <f aca="true" t="shared" si="2" ref="C22:N22">+C20+C21</f>
        <v>374819.7299999999</v>
      </c>
      <c r="D22" s="7">
        <f t="shared" si="2"/>
        <v>387288.88999999996</v>
      </c>
      <c r="E22" s="7">
        <f t="shared" si="2"/>
        <v>111218.12000000001</v>
      </c>
      <c r="F22" s="7">
        <f t="shared" si="2"/>
        <v>374043.8599999999</v>
      </c>
      <c r="G22" s="7">
        <f t="shared" si="2"/>
        <v>482507.55</v>
      </c>
      <c r="H22" s="7">
        <f t="shared" si="2"/>
        <v>86979.19999999998</v>
      </c>
      <c r="I22" s="7">
        <f t="shared" si="2"/>
        <v>317195.56</v>
      </c>
      <c r="J22" s="7">
        <f t="shared" si="2"/>
        <v>347141.0000000001</v>
      </c>
      <c r="K22" s="7">
        <f t="shared" si="2"/>
        <v>100177.66999999987</v>
      </c>
      <c r="L22" s="7">
        <f t="shared" si="2"/>
        <v>94978.72999999992</v>
      </c>
      <c r="M22" s="7">
        <f t="shared" si="2"/>
        <v>225413.86999999997</v>
      </c>
      <c r="N22" s="7">
        <f t="shared" si="2"/>
        <v>100573.16999999998</v>
      </c>
      <c r="O22" s="7">
        <f>+O20+O21</f>
        <v>3552027.45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2023-05-25T23:41:19Z</dcterms:modified>
  <cp:category/>
  <cp:version/>
  <cp:contentType/>
  <cp:contentStatus/>
</cp:coreProperties>
</file>