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<sst xmlns="http://schemas.openxmlformats.org/spreadsheetml/2006/main" count="81" uniqueCount="63">
  <si>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</si>
  <si>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</si>
  <si>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</si>
  <si>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</si>
  <si>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</si>
  <si>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</si>
  <si>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</si>
  <si>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</si>
  <si>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</si>
  <si>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</si>
  <si>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</si>
  <si>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</si>
  <si>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</si>
  <si>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</si>
  <si>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</si>
  <si>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</si>
  <si>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</si>
  <si>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</si>
  <si>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</si>
  <si>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</si>
  <si>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</si>
  <si>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</si>
  <si>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</si>
  <si>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</si>
  <si>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</si>
  <si>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</si>
  <si>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</si>
  <si>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</si>
  <si>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</si>
  <si>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</si>
  <si>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</si>
  <si>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</si>
  <si>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</si>
  <si>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</si>
  <si>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</si>
  <si>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</si>
  <si>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</si>
  <si>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</si>
  <si>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</si>
  <si>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</si>
  <si>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</si>
  <si>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</si>
  <si>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</si>
  <si>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</si>
  <si>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</si>
  <si>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</si>
  <si>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</si>
  <si>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</si>
  <si>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</si>
  <si>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</si>
  <si>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</si>
  <si>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</si>
  <si>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</si>
  <si>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</si>
  <si>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</si>
  <si>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</si>
  <si>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</si>
  <si>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</si>
  <si>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</si>
  <si>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</si>
  <si>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</si>
  <si>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</si>
  <si>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19/05/23 - VENCIMENTO 26/05/23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</si>
</sst>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1748839.72</v>
      </c>
      <c r="C6" s="10">
        <v>1659721.79</v>
      </c>
      <c r="D6" s="10">
        <v>2062487.78</v>
      </c>
      <c r="E6" s="10">
        <v>1268759.1400000001</v>
      </c>
      <c r="F6" s="10">
        <v>1260472.6699999997</v>
      </c>
      <c r="G6" s="10">
        <v>1373227.3300000003</v>
      </c>
      <c r="H6" s="10">
        <v>1251883.14</v>
      </c>
      <c r="I6" s="10">
        <v>1753581.87</v>
      </c>
      <c r="J6" s="10">
        <v>613251.4400000002</v>
      </c>
      <c r="K6" s="10">
        <f>SUM(B6:J6)</f>
        <v>12992224.88</v>
      </c>
      <c r="Q6"/>
      <c r="R6"/>
    </row>
    <row r="7" spans="1:18" ht="27" customHeight="1">
      <c r="A7" s="2" t="s">
        <v>4</v>
      </c>
      <c r="B7" s="19">
        <v>-113340.95999999999</v>
      </c>
      <c r="C7" s="19">
        <v>1179.1900000000023</v>
      </c>
      <c r="D7" s="19">
        <v>-73897.32999999996</v>
      </c>
      <c r="E7" s="19">
        <v>-88776.87</v>
      </c>
      <c r="F7" s="19">
        <v>-95561.6</v>
      </c>
      <c r="G7" s="19">
        <v>-71107.51</v>
      </c>
      <c r="H7" s="19">
        <v>-53295.2</v>
      </c>
      <c r="I7" s="19">
        <v>-92068.56999999999</v>
      </c>
      <c r="J7" s="19">
        <v>-30599.95</v>
      </c>
      <c r="K7" s="8">
        <f>SUM(B7:J7)</f>
        <v>-617468.7999999999</v>
      </c>
      <c r="Q7"/>
      <c r="R7"/>
    </row>
    <row r="8" spans="1:11" ht="27" customHeight="1">
      <c r="A8" s="6" t="s">
        <v>5</v>
      </c>
      <c r="B8" s="7">
        <f>+B6+B7</f>
        <v>1635498.76</v>
      </c>
      <c r="C8" s="7">
        <f aca="true" t="shared" si="0" ref="C8:J8">+C6+C7</f>
        <v>1660900.98</v>
      </c>
      <c r="D8" s="7">
        <f t="shared" si="0"/>
        <v>1988590.4500000002</v>
      </c>
      <c r="E8" s="7">
        <f t="shared" si="0"/>
        <v>1179982.27</v>
      </c>
      <c r="F8" s="7">
        <f t="shared" si="0"/>
        <v>1164911.0699999996</v>
      </c>
      <c r="G8" s="7">
        <f t="shared" si="0"/>
        <v>1302119.8200000003</v>
      </c>
      <c r="H8" s="7">
        <f t="shared" si="0"/>
        <v>1198587.94</v>
      </c>
      <c r="I8" s="7">
        <f t="shared" si="0"/>
        <v>1661513.3</v>
      </c>
      <c r="J8" s="7">
        <f t="shared" si="0"/>
        <v>582651.4900000002</v>
      </c>
      <c r="K8" s="7">
        <f>+K7+K6</f>
        <v>12374756.08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816091.5600000002</v>
      </c>
      <c r="C13" s="10">
        <v>545546.04</v>
      </c>
      <c r="D13" s="10">
        <v>1731117.7300000002</v>
      </c>
      <c r="E13" s="10">
        <v>1419737.54</v>
      </c>
      <c r="F13" s="10">
        <v>1483313.16</v>
      </c>
      <c r="G13" s="10">
        <v>891291.75</v>
      </c>
      <c r="H13" s="10">
        <v>513284.92</v>
      </c>
      <c r="I13" s="10">
        <v>627693.8600000001</v>
      </c>
      <c r="J13" s="10">
        <v>768960.61</v>
      </c>
      <c r="K13" s="10">
        <v>973221.83</v>
      </c>
      <c r="L13" s="10">
        <f>SUM(B13:K13)</f>
        <v>9770259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-647978.82</v>
      </c>
      <c r="C14" s="8">
        <v>-31627.04</v>
      </c>
      <c r="D14" s="8">
        <v>14245.649999999994</v>
      </c>
      <c r="E14" s="8">
        <v>-9505.479999999909</v>
      </c>
      <c r="F14" s="8">
        <v>-39601.84</v>
      </c>
      <c r="G14" s="8">
        <v>-39862.52</v>
      </c>
      <c r="H14" s="8">
        <v>-22250.559999999998</v>
      </c>
      <c r="I14" s="8">
        <v>-25933.370000000003</v>
      </c>
      <c r="J14" s="8">
        <v>-27666.97</v>
      </c>
      <c r="K14" s="8">
        <v>-37606.19</v>
      </c>
      <c r="L14" s="8">
        <f>SUM(B14:K14)</f>
        <v>-867787.1399999999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168112.74000000022</v>
      </c>
      <c r="C15" s="7">
        <f aca="true" t="shared" si="1" ref="C15:K15">+C13+C14</f>
        <v>513919.00000000006</v>
      </c>
      <c r="D15" s="7">
        <f t="shared" si="1"/>
        <v>1745363.3800000001</v>
      </c>
      <c r="E15" s="7">
        <f t="shared" si="1"/>
        <v>1410232.06</v>
      </c>
      <c r="F15" s="7">
        <f t="shared" si="1"/>
        <v>1443711.3199999998</v>
      </c>
      <c r="G15" s="7">
        <f t="shared" si="1"/>
        <v>851429.23</v>
      </c>
      <c r="H15" s="7">
        <f t="shared" si="1"/>
        <v>491034.36</v>
      </c>
      <c r="I15" s="7">
        <f t="shared" si="1"/>
        <v>601760.4900000001</v>
      </c>
      <c r="J15" s="7">
        <f t="shared" si="1"/>
        <v>741293.64</v>
      </c>
      <c r="K15" s="7">
        <f t="shared" si="1"/>
        <v>935615.6399999999</v>
      </c>
      <c r="L15" s="7">
        <f>+L13+L14</f>
        <v>8902471.86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1495191.81</v>
      </c>
      <c r="C20" s="10">
        <v>1101076.6900000004</v>
      </c>
      <c r="D20" s="10">
        <v>951780.6000000001</v>
      </c>
      <c r="E20" s="10">
        <v>294079.97</v>
      </c>
      <c r="F20" s="10">
        <v>1022971.12</v>
      </c>
      <c r="G20" s="10">
        <v>1454156.5199999996</v>
      </c>
      <c r="H20" s="10">
        <v>257467.87999999998</v>
      </c>
      <c r="I20" s="10">
        <v>1132475.8900000001</v>
      </c>
      <c r="J20" s="10">
        <v>967515.37</v>
      </c>
      <c r="K20" s="10">
        <v>1267796.74</v>
      </c>
      <c r="L20" s="10">
        <v>1172808.0899999999</v>
      </c>
      <c r="M20" s="10">
        <v>665793.25</v>
      </c>
      <c r="N20" s="10">
        <v>338603.61000000004</v>
      </c>
      <c r="O20" s="10">
        <f>SUM(B20:N20)</f>
        <v>12121717.54</v>
      </c>
    </row>
    <row r="21" spans="1:15" ht="27" customHeight="1">
      <c r="A21" s="2" t="s">
        <v>4</v>
      </c>
      <c r="B21" s="8">
        <v>-24489.13</v>
      </c>
      <c r="C21" s="8">
        <v>-40397.19</v>
      </c>
      <c r="D21" s="8">
        <v>-7159.580000000002</v>
      </c>
      <c r="E21" s="8">
        <v>87028.6</v>
      </c>
      <c r="F21" s="8">
        <v>2672.4300000000003</v>
      </c>
      <c r="G21" s="8">
        <v>-38391.240000000005</v>
      </c>
      <c r="H21" s="8">
        <v>-4644.59</v>
      </c>
      <c r="I21" s="8">
        <v>-54876.54</v>
      </c>
      <c r="J21" s="8">
        <v>-30050.600000000002</v>
      </c>
      <c r="K21" s="8">
        <v>28947.449999999997</v>
      </c>
      <c r="L21" s="8">
        <v>13468.759999999998</v>
      </c>
      <c r="M21" s="8">
        <v>-19505.18</v>
      </c>
      <c r="N21" s="8">
        <v>-14994.259999999998</v>
      </c>
      <c r="O21" s="8">
        <f>SUM(B21:N21)</f>
        <v>-102391.07000000002</v>
      </c>
    </row>
    <row r="22" spans="1:15" ht="27" customHeight="1">
      <c r="A22" s="6" t="s">
        <v>5</v>
      </c>
      <c r="B22" s="7">
        <f>+B20+B21</f>
        <v>1470702.6800000002</v>
      </c>
      <c r="C22" s="7">
        <f aca="true" t="shared" si="2" ref="C22:N22">+C20+C21</f>
        <v>1060679.5000000005</v>
      </c>
      <c r="D22" s="7">
        <f t="shared" si="2"/>
        <v>944621.0200000001</v>
      </c>
      <c r="E22" s="7">
        <f t="shared" si="2"/>
        <v>381108.56999999995</v>
      </c>
      <c r="F22" s="7">
        <f t="shared" si="2"/>
        <v>1025643.55</v>
      </c>
      <c r="G22" s="7">
        <f t="shared" si="2"/>
        <v>1415765.2799999996</v>
      </c>
      <c r="H22" s="7">
        <f t="shared" si="2"/>
        <v>252823.28999999998</v>
      </c>
      <c r="I22" s="7">
        <f t="shared" si="2"/>
        <v>1077599.35</v>
      </c>
      <c r="J22" s="7">
        <f t="shared" si="2"/>
        <v>937464.77</v>
      </c>
      <c r="K22" s="7">
        <f t="shared" si="2"/>
        <v>1296744.19</v>
      </c>
      <c r="L22" s="7">
        <f t="shared" si="2"/>
        <v>1186276.8499999999</v>
      </c>
      <c r="M22" s="7">
        <f t="shared" si="2"/>
        <v>646288.07</v>
      </c>
      <c r="N22" s="7">
        <f t="shared" si="2"/>
        <v>323609.35000000003</v>
      </c>
      <c r="O22" s="7">
        <f>+O20+O21</f>
        <v>12019326.469999999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2023-05-25T23:37:37Z</dcterms:modified>
  <cp:category/>
  <cp:version/>
  <cp:contentType/>
  <cp:contentStatus/>
</cp:coreProperties>
</file>