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<sst xmlns="http://schemas.openxmlformats.org/spreadsheetml/2006/main" count="81" uniqueCount="63">
  <si>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</si>
  <si>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</si>
  <si>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</si>
  <si>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</si>
  <si>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</si>
  <si>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</si>
  <si>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</si>
  <si>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</si>
  <si>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</si>
  <si>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</si>
  <si>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</si>
  <si>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</si>
  <si>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</si>
  <si>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</si>
  <si>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</si>
  <si>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</si>
  <si>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</si>
  <si>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</si>
  <si>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</si>
  <si>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</si>
  <si>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</si>
  <si>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</si>
  <si>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</si>
  <si>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</si>
  <si>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</si>
  <si>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</si>
  <si>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</si>
  <si>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</si>
  <si>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</si>
  <si>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</si>
  <si>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</si>
  <si>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</si>
  <si>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</si>
  <si>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</si>
  <si>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</si>
  <si>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</si>
  <si>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</si>
  <si>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</si>
  <si>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</si>
  <si>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</si>
  <si>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</si>
  <si>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</si>
  <si>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</si>
  <si>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</si>
  <si>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</si>
  <si>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</si>
  <si>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</si>
  <si>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</si>
  <si>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</si>
  <si>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</si>
  <si>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</si>
  <si>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</si>
  <si>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</si>
  <si>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</si>
  <si>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</si>
  <si>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</si>
  <si>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</si>
  <si>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</si>
  <si>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</si>
  <si>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</si>
  <si>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</si>
  <si>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</si>
  <si>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10/05/23 - VENCIMENTO 17/05/23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</si>
</sst>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1745917.2099999997</v>
      </c>
      <c r="C6" s="10">
        <v>1649411.01</v>
      </c>
      <c r="D6" s="10">
        <v>2041734.9999999998</v>
      </c>
      <c r="E6" s="10">
        <v>1268297.61</v>
      </c>
      <c r="F6" s="10">
        <v>1262360.0000000002</v>
      </c>
      <c r="G6" s="10">
        <v>1364815.3300000003</v>
      </c>
      <c r="H6" s="10">
        <v>1245519.2700000003</v>
      </c>
      <c r="I6" s="10">
        <v>1760505.0600000003</v>
      </c>
      <c r="J6" s="10">
        <v>613264.02</v>
      </c>
      <c r="K6" s="10">
        <f>SUM(B6:J6)</f>
        <v>12951824.51</v>
      </c>
      <c r="Q6"/>
      <c r="R6"/>
    </row>
    <row r="7" spans="1:18" ht="27" customHeight="1">
      <c r="A7" s="2" t="s">
        <v>4</v>
      </c>
      <c r="B7" s="19">
        <v>-114536.94</v>
      </c>
      <c r="C7" s="19">
        <v>-80874.2</v>
      </c>
      <c r="D7" s="19">
        <v>-102368.39999999995</v>
      </c>
      <c r="E7" s="19">
        <v>-102499.15</v>
      </c>
      <c r="F7" s="19">
        <v>-51678</v>
      </c>
      <c r="G7" s="19">
        <v>-100016.72</v>
      </c>
      <c r="H7" s="19">
        <v>-39660.619999999995</v>
      </c>
      <c r="I7" s="19">
        <v>-98343.63</v>
      </c>
      <c r="J7" s="19">
        <v>-29692.050000000003</v>
      </c>
      <c r="K7" s="8">
        <f>SUM(B7:J7)</f>
        <v>-719669.71</v>
      </c>
      <c r="Q7"/>
      <c r="R7"/>
    </row>
    <row r="8" spans="1:11" ht="27" customHeight="1">
      <c r="A8" s="6" t="s">
        <v>5</v>
      </c>
      <c r="B8" s="7">
        <f>+B6+B7</f>
        <v>1631380.2699999998</v>
      </c>
      <c r="C8" s="7">
        <f aca="true" t="shared" si="0" ref="C8:J8">+C6+C7</f>
        <v>1568536.81</v>
      </c>
      <c r="D8" s="7">
        <f t="shared" si="0"/>
        <v>1939366.5999999999</v>
      </c>
      <c r="E8" s="7">
        <f t="shared" si="0"/>
        <v>1165798.4600000002</v>
      </c>
      <c r="F8" s="7">
        <f t="shared" si="0"/>
        <v>1210682.0000000002</v>
      </c>
      <c r="G8" s="7">
        <f t="shared" si="0"/>
        <v>1264798.6100000003</v>
      </c>
      <c r="H8" s="7">
        <f t="shared" si="0"/>
        <v>1205858.6500000004</v>
      </c>
      <c r="I8" s="7">
        <f t="shared" si="0"/>
        <v>1662161.4300000002</v>
      </c>
      <c r="J8" s="7">
        <f t="shared" si="0"/>
        <v>583571.97</v>
      </c>
      <c r="K8" s="7">
        <f>+K7+K6</f>
        <v>12232154.8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807991.6600000001</v>
      </c>
      <c r="C13" s="10">
        <v>542833.56</v>
      </c>
      <c r="D13" s="10">
        <v>1716048.84</v>
      </c>
      <c r="E13" s="10">
        <v>1412732.2100000002</v>
      </c>
      <c r="F13" s="10">
        <v>1472449.4799999997</v>
      </c>
      <c r="G13" s="10">
        <v>888880.34</v>
      </c>
      <c r="H13" s="10">
        <v>512568.9</v>
      </c>
      <c r="I13" s="10">
        <v>627019.97</v>
      </c>
      <c r="J13" s="10">
        <v>769540.0300000001</v>
      </c>
      <c r="K13" s="10">
        <v>972183.5399999999</v>
      </c>
      <c r="L13" s="10">
        <f>SUM(B13:K13)</f>
        <v>9722248.53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-122317.45000000001</v>
      </c>
      <c r="C14" s="8">
        <v>-23746.8</v>
      </c>
      <c r="D14" s="8">
        <v>-72688</v>
      </c>
      <c r="E14" s="8">
        <v>-57641.04999999991</v>
      </c>
      <c r="F14" s="8">
        <v>-46486</v>
      </c>
      <c r="G14" s="8">
        <v>-38464.8</v>
      </c>
      <c r="H14" s="8">
        <v>-24633.53</v>
      </c>
      <c r="I14" s="8">
        <v>-31344.85</v>
      </c>
      <c r="J14" s="8">
        <v>-29880.4</v>
      </c>
      <c r="K14" s="8">
        <v>-46776.4</v>
      </c>
      <c r="L14" s="8">
        <f>SUM(B14:K14)</f>
        <v>-493979.2799999999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685674.2100000002</v>
      </c>
      <c r="C15" s="7">
        <f aca="true" t="shared" si="1" ref="C15:K15">+C13+C14</f>
        <v>519086.76000000007</v>
      </c>
      <c r="D15" s="7">
        <f t="shared" si="1"/>
        <v>1643360.84</v>
      </c>
      <c r="E15" s="7">
        <f t="shared" si="1"/>
        <v>1355091.1600000004</v>
      </c>
      <c r="F15" s="7">
        <f t="shared" si="1"/>
        <v>1425963.4799999997</v>
      </c>
      <c r="G15" s="7">
        <f t="shared" si="1"/>
        <v>850415.5399999999</v>
      </c>
      <c r="H15" s="7">
        <f t="shared" si="1"/>
        <v>487935.37</v>
      </c>
      <c r="I15" s="7">
        <f t="shared" si="1"/>
        <v>595675.12</v>
      </c>
      <c r="J15" s="7">
        <f t="shared" si="1"/>
        <v>739659.6300000001</v>
      </c>
      <c r="K15" s="7">
        <f t="shared" si="1"/>
        <v>925407.1399999999</v>
      </c>
      <c r="L15" s="7">
        <f>+L13+L14</f>
        <v>9228269.25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1479626.49</v>
      </c>
      <c r="C20" s="10">
        <v>1084179.0500000005</v>
      </c>
      <c r="D20" s="10">
        <v>923235.4700000002</v>
      </c>
      <c r="E20" s="10">
        <v>288363.48</v>
      </c>
      <c r="F20" s="10">
        <v>1030078.61</v>
      </c>
      <c r="G20" s="10">
        <v>1450172.8699999999</v>
      </c>
      <c r="H20" s="10">
        <v>241885.08000000002</v>
      </c>
      <c r="I20" s="10">
        <v>1113380.11</v>
      </c>
      <c r="J20" s="10">
        <v>960611.5199999999</v>
      </c>
      <c r="K20" s="10">
        <v>1245817.2300000002</v>
      </c>
      <c r="L20" s="10">
        <v>1126324.3499999999</v>
      </c>
      <c r="M20" s="10">
        <v>662853.79</v>
      </c>
      <c r="N20" s="10">
        <v>337200.92000000004</v>
      </c>
      <c r="O20" s="10">
        <f>SUM(B20:N20)</f>
        <v>11943728.97</v>
      </c>
    </row>
    <row r="21" spans="1:15" ht="27" customHeight="1">
      <c r="A21" s="2" t="s">
        <v>4</v>
      </c>
      <c r="B21" s="8">
        <v>5932.129999999888</v>
      </c>
      <c r="C21" s="8">
        <v>-32786.02000000002</v>
      </c>
      <c r="D21" s="8">
        <v>-48275.28000000003</v>
      </c>
      <c r="E21" s="8">
        <v>-2062.3300000000163</v>
      </c>
      <c r="F21" s="8">
        <v>-622.4899999999907</v>
      </c>
      <c r="G21" s="8">
        <v>19098.110000000102</v>
      </c>
      <c r="H21" s="8">
        <v>3872.1300000000047</v>
      </c>
      <c r="I21" s="8">
        <v>-9781.340000000084</v>
      </c>
      <c r="J21" s="8">
        <v>-21674</v>
      </c>
      <c r="K21" s="8">
        <v>22077.659999999916</v>
      </c>
      <c r="L21" s="8">
        <v>12591.850000000093</v>
      </c>
      <c r="M21" s="8">
        <v>-1363.859999999986</v>
      </c>
      <c r="N21" s="8">
        <v>-25010.609999999986</v>
      </c>
      <c r="O21" s="8">
        <f>SUM(B21:N21)</f>
        <v>-78004.0500000001</v>
      </c>
    </row>
    <row r="22" spans="1:15" ht="27" customHeight="1">
      <c r="A22" s="6" t="s">
        <v>5</v>
      </c>
      <c r="B22" s="7">
        <f>+B20+B21</f>
        <v>1485558.6199999999</v>
      </c>
      <c r="C22" s="7">
        <f aca="true" t="shared" si="2" ref="C22:N22">+C20+C21</f>
        <v>1051393.0300000005</v>
      </c>
      <c r="D22" s="7">
        <f t="shared" si="2"/>
        <v>874960.1900000002</v>
      </c>
      <c r="E22" s="7">
        <f t="shared" si="2"/>
        <v>286301.14999999997</v>
      </c>
      <c r="F22" s="7">
        <f t="shared" si="2"/>
        <v>1029456.12</v>
      </c>
      <c r="G22" s="7">
        <f t="shared" si="2"/>
        <v>1469270.98</v>
      </c>
      <c r="H22" s="7">
        <f t="shared" si="2"/>
        <v>245757.21000000002</v>
      </c>
      <c r="I22" s="7">
        <f t="shared" si="2"/>
        <v>1103598.77</v>
      </c>
      <c r="J22" s="7">
        <f t="shared" si="2"/>
        <v>938937.5199999999</v>
      </c>
      <c r="K22" s="7">
        <f t="shared" si="2"/>
        <v>1267894.8900000001</v>
      </c>
      <c r="L22" s="7">
        <f t="shared" si="2"/>
        <v>1138916.2</v>
      </c>
      <c r="M22" s="7">
        <f t="shared" si="2"/>
        <v>661489.93</v>
      </c>
      <c r="N22" s="7">
        <f t="shared" si="2"/>
        <v>312190.31000000006</v>
      </c>
      <c r="O22" s="7">
        <f aca="true" t="shared" si="3" ref="D22:O22">+O20+O21</f>
        <v>11865724.92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2023-05-16T19:03:47Z</dcterms:modified>
  <cp:category/>
  <cp:version/>
  <cp:contentType/>
  <cp:contentStatus/>
</cp:coreProperties>
</file>