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<sst xmlns="http://schemas.openxmlformats.org/spreadsheetml/2006/main" count="81" uniqueCount="63">
  <si>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</si>
  <si>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</si>
  <si>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</si>
  <si>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</si>
  <si>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</si>
  <si>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</si>
  <si>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</si>
  <si>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</si>
  <si>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</si>
  <si>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</si>
  <si>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</si>
  <si>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</si>
  <si>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</si>
  <si>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</si>
  <si>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</si>
  <si>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</si>
  <si>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</si>
  <si>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</si>
  <si>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</si>
  <si>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</si>
  <si>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</si>
  <si>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</si>
  <si>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</si>
  <si>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</si>
  <si>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</si>
  <si>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</si>
  <si>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</si>
  <si>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</si>
  <si>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</si>
  <si>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</si>
  <si>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</si>
  <si>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</si>
  <si>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</si>
  <si>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</si>
  <si>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</si>
  <si>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</si>
  <si>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</si>
  <si>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</si>
  <si>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</si>
  <si>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</si>
  <si>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</si>
  <si>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</si>
  <si>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</si>
  <si>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</si>
  <si>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</si>
  <si>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</si>
  <si>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</si>
  <si>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</si>
  <si>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</si>
  <si>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</si>
  <si>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</si>
  <si>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</si>
  <si>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</si>
  <si>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</si>
  <si>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</si>
  <si>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</si>
  <si>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</si>
  <si>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</si>
  <si>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</si>
  <si>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</si>
  <si>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</si>
  <si>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</si>
  <si>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06/05/23 - VENCIMENTO 12/05/23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</si>
</sst>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922265.67</v>
      </c>
      <c r="C6" s="10">
        <v>923203.6</v>
      </c>
      <c r="D6" s="10">
        <v>1260802.26</v>
      </c>
      <c r="E6" s="10">
        <v>661498.8100000002</v>
      </c>
      <c r="F6" s="10">
        <v>734077.8900000001</v>
      </c>
      <c r="G6" s="10">
        <v>930809.1599999999</v>
      </c>
      <c r="H6" s="10">
        <v>789300.14</v>
      </c>
      <c r="I6" s="10">
        <v>1007677.8</v>
      </c>
      <c r="J6" s="10">
        <v>262087.31</v>
      </c>
      <c r="K6" s="10">
        <f>SUM(B6:J6)</f>
        <v>7491722.64</v>
      </c>
      <c r="Q6"/>
      <c r="R6"/>
    </row>
    <row r="7" spans="1:18" ht="27" customHeight="1">
      <c r="A7" s="2" t="s">
        <v>4</v>
      </c>
      <c r="B7" s="19">
        <v>-54824</v>
      </c>
      <c r="C7" s="19">
        <v>-61855.2</v>
      </c>
      <c r="D7" s="19">
        <v>-1129870.05</v>
      </c>
      <c r="E7" s="19">
        <v>-36110.8</v>
      </c>
      <c r="F7" s="19">
        <v>-40524</v>
      </c>
      <c r="G7" s="19">
        <v>-27614.4</v>
      </c>
      <c r="H7" s="19">
        <v>-717279.2</v>
      </c>
      <c r="I7" s="19">
        <v>-57239.6</v>
      </c>
      <c r="J7" s="19">
        <v>-14465.6</v>
      </c>
      <c r="K7" s="8">
        <f>SUM(B7:J7)</f>
        <v>-2139782.85</v>
      </c>
      <c r="Q7"/>
      <c r="R7"/>
    </row>
    <row r="8" spans="1:11" ht="27" customHeight="1">
      <c r="A8" s="6" t="s">
        <v>5</v>
      </c>
      <c r="B8" s="7">
        <f>+B6+B7</f>
        <v>867441.67</v>
      </c>
      <c r="C8" s="7">
        <f aca="true" t="shared" si="0" ref="C8:J8">+C6+C7</f>
        <v>861348.4</v>
      </c>
      <c r="D8" s="7">
        <f t="shared" si="0"/>
        <v>130932.20999999996</v>
      </c>
      <c r="E8" s="7">
        <f t="shared" si="0"/>
        <v>625388.0100000001</v>
      </c>
      <c r="F8" s="7">
        <f t="shared" si="0"/>
        <v>693553.8900000001</v>
      </c>
      <c r="G8" s="7">
        <f t="shared" si="0"/>
        <v>903194.7599999999</v>
      </c>
      <c r="H8" s="7">
        <f t="shared" si="0"/>
        <v>72020.94000000006</v>
      </c>
      <c r="I8" s="7">
        <f t="shared" si="0"/>
        <v>950438.2000000001</v>
      </c>
      <c r="J8" s="7">
        <f t="shared" si="0"/>
        <v>247621.71</v>
      </c>
      <c r="K8" s="7">
        <f>+K7+K6</f>
        <v>5351939.789999999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437749.03</v>
      </c>
      <c r="C13" s="10">
        <v>298829.96</v>
      </c>
      <c r="D13" s="10">
        <v>1007148.93</v>
      </c>
      <c r="E13" s="10">
        <v>860250.93</v>
      </c>
      <c r="F13" s="10">
        <v>936972.9200000002</v>
      </c>
      <c r="G13" s="10">
        <v>435710.64999999997</v>
      </c>
      <c r="H13" s="10">
        <v>242836.01</v>
      </c>
      <c r="I13" s="10">
        <v>365288.9</v>
      </c>
      <c r="J13" s="10">
        <v>301050.79</v>
      </c>
      <c r="K13" s="10">
        <v>572213.8899999999</v>
      </c>
      <c r="L13" s="10">
        <f>SUM(B13:K13)</f>
        <v>5458052.010000001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-119215.45000000001</v>
      </c>
      <c r="C14" s="8">
        <v>-19377.6</v>
      </c>
      <c r="D14" s="8">
        <v>-63558</v>
      </c>
      <c r="E14" s="8">
        <v>-810402.65</v>
      </c>
      <c r="F14" s="8">
        <v>-45799.6</v>
      </c>
      <c r="G14" s="8">
        <v>-27733.2</v>
      </c>
      <c r="H14" s="8">
        <v>-17443.93</v>
      </c>
      <c r="I14" s="8">
        <v>-331288.8</v>
      </c>
      <c r="J14" s="8">
        <v>-14229.6</v>
      </c>
      <c r="K14" s="8">
        <v>-36982</v>
      </c>
      <c r="L14" s="8">
        <f>SUM(B14:K14)</f>
        <v>-1486030.83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318533.58</v>
      </c>
      <c r="C15" s="7">
        <f aca="true" t="shared" si="1" ref="C15:K15">+C13+C14</f>
        <v>279452.36000000004</v>
      </c>
      <c r="D15" s="7">
        <f t="shared" si="1"/>
        <v>943590.93</v>
      </c>
      <c r="E15" s="7">
        <f t="shared" si="1"/>
        <v>49848.28000000003</v>
      </c>
      <c r="F15" s="7">
        <f t="shared" si="1"/>
        <v>891173.3200000002</v>
      </c>
      <c r="G15" s="7">
        <f t="shared" si="1"/>
        <v>407977.44999999995</v>
      </c>
      <c r="H15" s="7">
        <f t="shared" si="1"/>
        <v>225392.08000000002</v>
      </c>
      <c r="I15" s="7">
        <f t="shared" si="1"/>
        <v>34000.100000000035</v>
      </c>
      <c r="J15" s="7">
        <f t="shared" si="1"/>
        <v>286821.19</v>
      </c>
      <c r="K15" s="7">
        <f t="shared" si="1"/>
        <v>535231.8899999999</v>
      </c>
      <c r="L15" s="7">
        <f>+L13+L14</f>
        <v>3972021.1800000006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1042616.9700000001</v>
      </c>
      <c r="C20" s="10">
        <v>754122.41</v>
      </c>
      <c r="D20" s="10">
        <v>748648.7600000002</v>
      </c>
      <c r="E20" s="10">
        <v>209762.34</v>
      </c>
      <c r="F20" s="10">
        <v>658789.5</v>
      </c>
      <c r="G20" s="10">
        <v>905912.53</v>
      </c>
      <c r="H20" s="10">
        <v>181520.98</v>
      </c>
      <c r="I20" s="10">
        <v>717395.3500000001</v>
      </c>
      <c r="J20" s="10">
        <v>667016.3799999999</v>
      </c>
      <c r="K20" s="10">
        <v>866142.9700000001</v>
      </c>
      <c r="L20" s="10">
        <v>804938.99</v>
      </c>
      <c r="M20" s="10">
        <v>418115.24</v>
      </c>
      <c r="N20" s="10">
        <v>210391.47</v>
      </c>
      <c r="O20" s="10">
        <f>SUM(B20:N20)</f>
        <v>8185373.8900000015</v>
      </c>
    </row>
    <row r="21" spans="1:15" ht="27" customHeight="1">
      <c r="A21" s="2" t="s">
        <v>4</v>
      </c>
      <c r="B21" s="8">
        <v>-49768.4</v>
      </c>
      <c r="C21" s="8">
        <v>-50512</v>
      </c>
      <c r="D21" s="8">
        <v>-34777.6</v>
      </c>
      <c r="E21" s="8">
        <v>-8540.4</v>
      </c>
      <c r="F21" s="8">
        <v>-28248</v>
      </c>
      <c r="G21" s="8">
        <v>-41764.8</v>
      </c>
      <c r="H21" s="8">
        <v>-7409.6</v>
      </c>
      <c r="I21" s="8">
        <v>-57569.6</v>
      </c>
      <c r="J21" s="8">
        <v>-37734.4</v>
      </c>
      <c r="K21" s="8">
        <v>-748072</v>
      </c>
      <c r="L21" s="8">
        <v>-686891.2</v>
      </c>
      <c r="M21" s="8">
        <v>-15769.6</v>
      </c>
      <c r="N21" s="8">
        <v>-13846.8</v>
      </c>
      <c r="O21" s="8">
        <f>SUM(B21:N21)</f>
        <v>-1780904.4000000001</v>
      </c>
    </row>
    <row r="22" spans="1:15" ht="27" customHeight="1">
      <c r="A22" s="6" t="s">
        <v>5</v>
      </c>
      <c r="B22" s="7">
        <f>+B20+B21</f>
        <v>992848.5700000001</v>
      </c>
      <c r="C22" s="7">
        <f>+C20+C21</f>
        <v>703610.41</v>
      </c>
      <c r="D22" s="7">
        <f aca="true" t="shared" si="2" ref="D22:O22">+D20+D21</f>
        <v>713871.1600000003</v>
      </c>
      <c r="E22" s="7">
        <f t="shared" si="2"/>
        <v>201221.94</v>
      </c>
      <c r="F22" s="7">
        <f t="shared" si="2"/>
        <v>630541.5</v>
      </c>
      <c r="G22" s="7">
        <f t="shared" si="2"/>
        <v>864147.73</v>
      </c>
      <c r="H22" s="7">
        <f t="shared" si="2"/>
        <v>174111.38</v>
      </c>
      <c r="I22" s="7">
        <f t="shared" si="2"/>
        <v>659825.7500000001</v>
      </c>
      <c r="J22" s="7">
        <f t="shared" si="2"/>
        <v>629281.9799999999</v>
      </c>
      <c r="K22" s="7">
        <f t="shared" si="2"/>
        <v>118070.97000000009</v>
      </c>
      <c r="L22" s="7">
        <f t="shared" si="2"/>
        <v>118047.79000000004</v>
      </c>
      <c r="M22" s="7">
        <f t="shared" si="2"/>
        <v>402345.64</v>
      </c>
      <c r="N22" s="7">
        <f t="shared" si="2"/>
        <v>196544.67</v>
      </c>
      <c r="O22" s="7">
        <f t="shared" si="2"/>
        <v>6404469.490000001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2023-05-11T18:36:59Z</dcterms:modified>
  <cp:category/>
  <cp:version/>
  <cp:contentType/>
  <cp:contentStatus/>
</cp:coreProperties>
</file>