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<sst xmlns="http://schemas.openxmlformats.org/spreadsheetml/2006/main" count="81" uniqueCount="63">
  <si>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</si>
  <si>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</si>
  <si>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</si>
  <si>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</si>
  <si>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</si>
  <si>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</si>
  <si>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</si>
  <si>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</si>
  <si>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</si>
  <si>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</si>
  <si>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</si>
  <si>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</si>
  <si>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</si>
  <si>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</si>
  <si>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</si>
  <si>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</si>
  <si>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</si>
  <si>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</si>
  <si>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</si>
  <si>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</si>
  <si>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</si>
  <si>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</si>
  <si>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</si>
  <si>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</si>
  <si>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</si>
  <si>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</si>
  <si>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</si>
  <si>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</si>
  <si>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</si>
  <si>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</si>
  <si>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</si>
  <si>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</si>
  <si>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</si>
  <si>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</si>
  <si>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</si>
  <si>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</si>
  <si>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</si>
  <si>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</si>
  <si>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</si>
  <si>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</si>
  <si>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</si>
  <si>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</si>
  <si>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</si>
  <si>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</si>
  <si>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</si>
  <si>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</si>
  <si>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</si>
  <si>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</si>
  <si>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</si>
  <si>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</si>
  <si>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</si>
  <si>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</si>
  <si>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</si>
  <si>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</si>
  <si>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</si>
  <si>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</si>
  <si>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</si>
  <si>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</si>
  <si>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</si>
  <si>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</si>
  <si>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</si>
  <si>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</si>
  <si>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30/06/23 - VENCIMENTO DE 09/06 A 07/07/23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</si>
</sst>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43372372.620000005</v>
      </c>
      <c r="C6" s="10">
        <v>41037893.09</v>
      </c>
      <c r="D6" s="10">
        <v>52086935.66</v>
      </c>
      <c r="E6" s="10">
        <v>31388611.700000007</v>
      </c>
      <c r="F6" s="10">
        <v>31960901.970000003</v>
      </c>
      <c r="G6" s="10">
        <v>35329834.510000005</v>
      </c>
      <c r="H6" s="10">
        <v>32216019.129999995</v>
      </c>
      <c r="I6" s="10">
        <v>44314194.37</v>
      </c>
      <c r="J6" s="10">
        <v>14831538.990000002</v>
      </c>
      <c r="K6" s="10">
        <f>SUM(B6:J6)</f>
        <v>326538302.04</v>
      </c>
      <c r="Q6"/>
      <c r="R6"/>
    </row>
    <row r="7" spans="1:18" ht="27" customHeight="1">
      <c r="A7" s="2" t="s">
        <v>4</v>
      </c>
      <c r="B7" s="19">
        <v>-2733125.739999999</v>
      </c>
      <c r="C7" s="19">
        <v>-1846857.8800000001</v>
      </c>
      <c r="D7" s="19">
        <v>-2491149.749999999</v>
      </c>
      <c r="E7" s="19">
        <v>-2076106.6900000002</v>
      </c>
      <c r="F7" s="19">
        <v>-1206362.9700000002</v>
      </c>
      <c r="G7" s="19">
        <v>-2282588.0600000005</v>
      </c>
      <c r="H7" s="19">
        <v>-895445.8000000003</v>
      </c>
      <c r="I7" s="19">
        <v>-2271193.3599999994</v>
      </c>
      <c r="J7" s="19">
        <v>-641132.4900000001</v>
      </c>
      <c r="K7" s="8">
        <f>SUM(B7:J7)</f>
        <v>-16443962.74</v>
      </c>
      <c r="Q7"/>
      <c r="R7"/>
    </row>
    <row r="8" spans="1:11" ht="27" customHeight="1">
      <c r="A8" s="6" t="s">
        <v>5</v>
      </c>
      <c r="B8" s="7">
        <f>+B6+B7</f>
        <v>40639246.88</v>
      </c>
      <c r="C8" s="7">
        <f aca="true" t="shared" si="0" ref="C8:J8">+C6+C7</f>
        <v>39191035.21</v>
      </c>
      <c r="D8" s="7">
        <f t="shared" si="0"/>
        <v>49595785.91</v>
      </c>
      <c r="E8" s="7">
        <f t="shared" si="0"/>
        <v>29312505.010000005</v>
      </c>
      <c r="F8" s="7">
        <f t="shared" si="0"/>
        <v>30754539.000000004</v>
      </c>
      <c r="G8" s="7">
        <f t="shared" si="0"/>
        <v>33047246.450000003</v>
      </c>
      <c r="H8" s="7">
        <f t="shared" si="0"/>
        <v>31320573.329999994</v>
      </c>
      <c r="I8" s="7">
        <f t="shared" si="0"/>
        <v>42043001.01</v>
      </c>
      <c r="J8" s="7">
        <f t="shared" si="0"/>
        <v>14190406.500000002</v>
      </c>
      <c r="K8" s="7">
        <f>+K7+K6</f>
        <v>310094339.3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20014531.59</v>
      </c>
      <c r="C13" s="10">
        <v>13582448.200000001</v>
      </c>
      <c r="D13" s="10">
        <v>43909829.18</v>
      </c>
      <c r="E13" s="10">
        <v>36027474.529999994</v>
      </c>
      <c r="F13" s="10">
        <v>37856513.13</v>
      </c>
      <c r="G13" s="10">
        <v>21805436.939999994</v>
      </c>
      <c r="H13" s="10">
        <v>12630760.899999999</v>
      </c>
      <c r="I13" s="10">
        <v>15810296.709999999</v>
      </c>
      <c r="J13" s="10">
        <v>18335694.66</v>
      </c>
      <c r="K13" s="10">
        <v>24627874.930000003</v>
      </c>
      <c r="L13" s="10">
        <f>SUM(B13:K13)</f>
        <v>244600860.77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-5726948.07</v>
      </c>
      <c r="C14" s="8">
        <v>-454072.91</v>
      </c>
      <c r="D14" s="8">
        <v>-1399020.9500000002</v>
      </c>
      <c r="E14" s="8">
        <v>-1155520.2300000011</v>
      </c>
      <c r="F14" s="8">
        <v>-1085631.12</v>
      </c>
      <c r="G14" s="8">
        <v>-691310.44</v>
      </c>
      <c r="H14" s="8">
        <v>-584483.8799999999</v>
      </c>
      <c r="I14" s="8">
        <v>-384486.2999999999</v>
      </c>
      <c r="J14" s="8">
        <v>-445889.92000000004</v>
      </c>
      <c r="K14" s="8">
        <v>-823732.33</v>
      </c>
      <c r="L14" s="8">
        <f>SUM(B14:K14)</f>
        <v>-12751096.150000002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14287583.52</v>
      </c>
      <c r="C15" s="7">
        <f aca="true" t="shared" si="1" ref="C15:K15">+C13+C14</f>
        <v>13128375.290000001</v>
      </c>
      <c r="D15" s="7">
        <f t="shared" si="1"/>
        <v>42510808.23</v>
      </c>
      <c r="E15" s="7">
        <f t="shared" si="1"/>
        <v>34871954.29999999</v>
      </c>
      <c r="F15" s="7">
        <f t="shared" si="1"/>
        <v>36770882.010000005</v>
      </c>
      <c r="G15" s="7">
        <f t="shared" si="1"/>
        <v>21114126.499999993</v>
      </c>
      <c r="H15" s="7">
        <f t="shared" si="1"/>
        <v>12046277.02</v>
      </c>
      <c r="I15" s="7">
        <f t="shared" si="1"/>
        <v>15425810.409999998</v>
      </c>
      <c r="J15" s="7">
        <f t="shared" si="1"/>
        <v>17889804.74</v>
      </c>
      <c r="K15" s="7">
        <f t="shared" si="1"/>
        <v>23804142.600000005</v>
      </c>
      <c r="L15" s="7">
        <f>+L13+L14</f>
        <v>231849764.62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38717667.15</v>
      </c>
      <c r="C20" s="10">
        <v>28213287.96</v>
      </c>
      <c r="D20" s="10">
        <v>25476953.56</v>
      </c>
      <c r="E20" s="10">
        <v>7580254.85</v>
      </c>
      <c r="F20" s="10">
        <v>26526007.78</v>
      </c>
      <c r="G20" s="10">
        <v>37201122.06000001</v>
      </c>
      <c r="H20" s="10">
        <v>6539639.119999999</v>
      </c>
      <c r="I20" s="10">
        <v>28440260.390000004</v>
      </c>
      <c r="J20" s="10">
        <v>24795761.820000004</v>
      </c>
      <c r="K20" s="10">
        <v>33058471.519999996</v>
      </c>
      <c r="L20" s="10">
        <v>30320476.169999998</v>
      </c>
      <c r="M20" s="10">
        <v>16969066.33</v>
      </c>
      <c r="N20" s="10">
        <v>8556672.659999998</v>
      </c>
      <c r="O20" s="10">
        <f>SUM(B20:N20)</f>
        <v>312395641.37000006</v>
      </c>
    </row>
    <row r="21" spans="1:15" ht="27" customHeight="1">
      <c r="A21" s="2" t="s">
        <v>4</v>
      </c>
      <c r="B21" s="8">
        <v>-1064757.0099999995</v>
      </c>
      <c r="C21" s="8">
        <v>-1316401.15</v>
      </c>
      <c r="D21" s="8">
        <v>-728392.3899999998</v>
      </c>
      <c r="E21" s="8">
        <v>-167047.78</v>
      </c>
      <c r="F21" s="8">
        <v>-631441.0399999998</v>
      </c>
      <c r="G21" s="8">
        <v>-1043478.63</v>
      </c>
      <c r="H21" s="8">
        <v>-174313.24999999997</v>
      </c>
      <c r="I21" s="8">
        <v>-1413656.7799999998</v>
      </c>
      <c r="J21" s="8">
        <v>-933187.3600000001</v>
      </c>
      <c r="K21" s="8">
        <v>-386456.26</v>
      </c>
      <c r="L21" s="8">
        <v>-290164.7399999987</v>
      </c>
      <c r="M21" s="8">
        <v>-455160.93000000005</v>
      </c>
      <c r="N21" s="8">
        <v>-334380.73000000004</v>
      </c>
      <c r="O21" s="8">
        <f>SUM(B21:N21)</f>
        <v>-8938838.049999997</v>
      </c>
    </row>
    <row r="22" spans="1:15" ht="27" customHeight="1">
      <c r="A22" s="6" t="s">
        <v>5</v>
      </c>
      <c r="B22" s="7">
        <f>+B20+B21</f>
        <v>37652910.14</v>
      </c>
      <c r="C22" s="7">
        <f>+C20+C21</f>
        <v>26896886.810000002</v>
      </c>
      <c r="D22" s="7">
        <f aca="true" t="shared" si="2" ref="D22:O22">+D20+D21</f>
        <v>24748561.169999998</v>
      </c>
      <c r="E22" s="7">
        <f t="shared" si="2"/>
        <v>7413207.069999999</v>
      </c>
      <c r="F22" s="7">
        <f t="shared" si="2"/>
        <v>25894566.740000002</v>
      </c>
      <c r="G22" s="7">
        <f t="shared" si="2"/>
        <v>36157643.43000001</v>
      </c>
      <c r="H22" s="7">
        <f t="shared" si="2"/>
        <v>6365325.869999999</v>
      </c>
      <c r="I22" s="7">
        <f t="shared" si="2"/>
        <v>27026603.610000003</v>
      </c>
      <c r="J22" s="7">
        <f t="shared" si="2"/>
        <v>23862574.460000005</v>
      </c>
      <c r="K22" s="7">
        <f t="shared" si="2"/>
        <v>32672015.259999994</v>
      </c>
      <c r="L22" s="7">
        <f t="shared" si="2"/>
        <v>30030311.43</v>
      </c>
      <c r="M22" s="7">
        <f t="shared" si="2"/>
        <v>16513905.399999999</v>
      </c>
      <c r="N22" s="7">
        <f t="shared" si="2"/>
        <v>8222291.929999998</v>
      </c>
      <c r="O22" s="7">
        <f t="shared" si="2"/>
        <v>303456803.32000005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2023-07-12T17:22:27Z</dcterms:modified>
  <cp:category/>
  <cp:version/>
  <cp:contentType/>
  <cp:contentStatus/>
</cp:coreProperties>
</file>