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<sst xmlns="http://schemas.openxmlformats.org/spreadsheetml/2006/main" count="81" uniqueCount="63">
  <si>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</si>
  <si>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</si>
  <si>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</si>
  <si>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</si>
  <si>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</si>
  <si>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</si>
  <si>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</si>
  <si>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</si>
  <si>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</si>
  <si>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</si>
  <si>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</si>
  <si>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</si>
  <si>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</si>
  <si>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</si>
  <si>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</si>
  <si>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</si>
  <si>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</si>
  <si>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</si>
  <si>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</si>
  <si>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</si>
  <si>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</si>
  <si>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</si>
  <si>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</si>
  <si>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</si>
  <si>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</si>
  <si>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</si>
  <si>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</si>
  <si>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</si>
  <si>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</si>
  <si>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</si>
  <si>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</si>
  <si>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</si>
  <si>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</si>
  <si>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</si>
  <si>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</si>
  <si>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</si>
  <si>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</si>
  <si>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</si>
  <si>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</si>
  <si>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</si>
  <si>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</si>
  <si>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</si>
  <si>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</si>
  <si>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</si>
  <si>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</si>
  <si>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</si>
  <si>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</si>
  <si>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</si>
  <si>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</si>
  <si>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</si>
  <si>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</si>
  <si>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</si>
  <si>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</si>
  <si>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</si>
  <si>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</si>
  <si>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</si>
  <si>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</si>
  <si>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</si>
  <si>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</si>
  <si>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</si>
  <si>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</si>
  <si>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</si>
  <si>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29/06/23 - VENCIMENTO 06/07/23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</si>
</sst>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1748628.07</v>
      </c>
      <c r="C6" s="10">
        <v>1647841.4300000002</v>
      </c>
      <c r="D6" s="10">
        <v>2061104.6900000002</v>
      </c>
      <c r="E6" s="10">
        <v>1268347.19</v>
      </c>
      <c r="F6" s="10">
        <v>1259433.81</v>
      </c>
      <c r="G6" s="10">
        <v>1371735.5499999998</v>
      </c>
      <c r="H6" s="10">
        <v>1256718.67</v>
      </c>
      <c r="I6" s="10">
        <v>1757059.5899999999</v>
      </c>
      <c r="J6" s="10">
        <v>617153.2000000001</v>
      </c>
      <c r="K6" s="10">
        <f>SUM(B6:J6)</f>
        <v>12988022.200000001</v>
      </c>
      <c r="Q6"/>
      <c r="R6"/>
    </row>
    <row r="7" spans="1:18" ht="27" customHeight="1">
      <c r="A7" s="2" t="s">
        <v>4</v>
      </c>
      <c r="B7" s="19">
        <v>-108211.11</v>
      </c>
      <c r="C7" s="19">
        <v>-77108.3</v>
      </c>
      <c r="D7" s="19">
        <v>-102227.38000000003</v>
      </c>
      <c r="E7" s="19">
        <v>-105037.11</v>
      </c>
      <c r="F7" s="19">
        <v>-51299.6</v>
      </c>
      <c r="G7" s="19">
        <v>-68184.98</v>
      </c>
      <c r="H7" s="19">
        <v>-34204.659999999996</v>
      </c>
      <c r="I7" s="19">
        <v>-90186.04</v>
      </c>
      <c r="J7" s="19">
        <v>-27924.29</v>
      </c>
      <c r="K7" s="8">
        <f>SUM(B7:J7)</f>
        <v>-664383.4700000001</v>
      </c>
      <c r="Q7"/>
      <c r="R7"/>
    </row>
    <row r="8" spans="1:11" ht="27" customHeight="1">
      <c r="A8" s="6" t="s">
        <v>5</v>
      </c>
      <c r="B8" s="7">
        <f>+B6+B7</f>
        <v>1640416.96</v>
      </c>
      <c r="C8" s="7">
        <f aca="true" t="shared" si="0" ref="C8:J8">+C6+C7</f>
        <v>1570733.1300000001</v>
      </c>
      <c r="D8" s="7">
        <f t="shared" si="0"/>
        <v>1958877.31</v>
      </c>
      <c r="E8" s="7">
        <f t="shared" si="0"/>
        <v>1163310.0799999998</v>
      </c>
      <c r="F8" s="7">
        <f t="shared" si="0"/>
        <v>1208134.21</v>
      </c>
      <c r="G8" s="7">
        <f t="shared" si="0"/>
        <v>1303550.5699999998</v>
      </c>
      <c r="H8" s="7">
        <f t="shared" si="0"/>
        <v>1222514.01</v>
      </c>
      <c r="I8" s="7">
        <f t="shared" si="0"/>
        <v>1666873.5499999998</v>
      </c>
      <c r="J8" s="7">
        <f t="shared" si="0"/>
        <v>589228.91</v>
      </c>
      <c r="K8" s="7">
        <f>+K7+K6</f>
        <v>12323638.73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808976.7799999999</v>
      </c>
      <c r="C13" s="10">
        <v>545526.1299999999</v>
      </c>
      <c r="D13" s="10">
        <v>1752039.0599999998</v>
      </c>
      <c r="E13" s="10">
        <v>1437449.9299999997</v>
      </c>
      <c r="F13" s="10">
        <v>1467195.7299999997</v>
      </c>
      <c r="G13" s="10">
        <v>884370.9299999999</v>
      </c>
      <c r="H13" s="10">
        <v>512854.93999999994</v>
      </c>
      <c r="I13" s="10">
        <v>625399.73</v>
      </c>
      <c r="J13" s="10">
        <v>770106.56</v>
      </c>
      <c r="K13" s="10">
        <v>967988.63</v>
      </c>
      <c r="L13" s="10">
        <f>SUM(B13:K13)</f>
        <v>9771908.42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-123647.59</v>
      </c>
      <c r="C14" s="8">
        <v>-23020.8</v>
      </c>
      <c r="D14" s="8">
        <v>-69599.2</v>
      </c>
      <c r="E14" s="8">
        <v>-53235.8100000001</v>
      </c>
      <c r="F14" s="8">
        <v>-44558.8</v>
      </c>
      <c r="G14" s="8">
        <v>-34953.6</v>
      </c>
      <c r="H14" s="8">
        <v>-24456.72</v>
      </c>
      <c r="I14" s="8">
        <v>-27634.370000000003</v>
      </c>
      <c r="J14" s="8">
        <v>-27447.2</v>
      </c>
      <c r="K14" s="8">
        <v>-43793.2</v>
      </c>
      <c r="L14" s="8">
        <f>SUM(B14:K14)</f>
        <v>-472347.29000000004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685329.19</v>
      </c>
      <c r="C15" s="7">
        <f aca="true" t="shared" si="1" ref="C15:K15">+C13+C14</f>
        <v>522505.3299999999</v>
      </c>
      <c r="D15" s="7">
        <f t="shared" si="1"/>
        <v>1682439.8599999999</v>
      </c>
      <c r="E15" s="7">
        <f t="shared" si="1"/>
        <v>1384214.1199999996</v>
      </c>
      <c r="F15" s="7">
        <f t="shared" si="1"/>
        <v>1422636.9299999997</v>
      </c>
      <c r="G15" s="7">
        <f t="shared" si="1"/>
        <v>849417.33</v>
      </c>
      <c r="H15" s="7">
        <f t="shared" si="1"/>
        <v>488398.22</v>
      </c>
      <c r="I15" s="7">
        <f t="shared" si="1"/>
        <v>597765.36</v>
      </c>
      <c r="J15" s="7">
        <f t="shared" si="1"/>
        <v>742659.3600000001</v>
      </c>
      <c r="K15" s="7">
        <f t="shared" si="1"/>
        <v>924195.43</v>
      </c>
      <c r="L15" s="7">
        <f>+L13+L14</f>
        <v>9299561.129999999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1491372.7399999998</v>
      </c>
      <c r="C20" s="10">
        <v>1094301.59</v>
      </c>
      <c r="D20" s="10">
        <v>976196.33</v>
      </c>
      <c r="E20" s="10">
        <v>287476.7</v>
      </c>
      <c r="F20" s="10">
        <v>1039438.7899999999</v>
      </c>
      <c r="G20" s="10">
        <v>1453577.27</v>
      </c>
      <c r="H20" s="10">
        <v>249947.78000000003</v>
      </c>
      <c r="I20" s="10">
        <v>1110664.6800000002</v>
      </c>
      <c r="J20" s="10">
        <v>949284.1399999999</v>
      </c>
      <c r="K20" s="10">
        <v>1265557.73</v>
      </c>
      <c r="L20" s="10">
        <v>1156638.5999999999</v>
      </c>
      <c r="M20" s="10">
        <v>662867.2499999999</v>
      </c>
      <c r="N20" s="10">
        <v>339018.03</v>
      </c>
      <c r="O20" s="10">
        <f>SUM(B20:N20)</f>
        <v>12076341.63</v>
      </c>
    </row>
    <row r="21" spans="1:15" ht="27" customHeight="1">
      <c r="A21" s="2" t="s">
        <v>4</v>
      </c>
      <c r="B21" s="8">
        <v>-44519.2</v>
      </c>
      <c r="C21" s="8">
        <v>-45249.6</v>
      </c>
      <c r="D21" s="8">
        <v>-26325.2</v>
      </c>
      <c r="E21" s="8">
        <v>-7136.8</v>
      </c>
      <c r="F21" s="8">
        <v>-24983.2</v>
      </c>
      <c r="G21" s="8">
        <v>-45896.4</v>
      </c>
      <c r="H21" s="8">
        <v>-6573.6</v>
      </c>
      <c r="I21" s="8">
        <v>-57780.8</v>
      </c>
      <c r="J21" s="8">
        <v>-34821.6</v>
      </c>
      <c r="K21" s="8">
        <v>-19003.6</v>
      </c>
      <c r="L21" s="8">
        <v>-16275.6</v>
      </c>
      <c r="M21" s="8">
        <v>-21018.8</v>
      </c>
      <c r="N21" s="8">
        <v>-16376.8</v>
      </c>
      <c r="O21" s="8">
        <f>SUM(B21:N21)</f>
        <v>-365961.1999999999</v>
      </c>
    </row>
    <row r="22" spans="1:15" ht="27" customHeight="1">
      <c r="A22" s="6" t="s">
        <v>5</v>
      </c>
      <c r="B22" s="7">
        <f>+B20+B21</f>
        <v>1446853.5399999998</v>
      </c>
      <c r="C22" s="7">
        <f aca="true" t="shared" si="2" ref="C22:N22">+C20+C21</f>
        <v>1049051.99</v>
      </c>
      <c r="D22" s="7">
        <f t="shared" si="2"/>
        <v>949871.13</v>
      </c>
      <c r="E22" s="7">
        <f t="shared" si="2"/>
        <v>280339.9</v>
      </c>
      <c r="F22" s="7">
        <f t="shared" si="2"/>
        <v>1014455.59</v>
      </c>
      <c r="G22" s="7">
        <f t="shared" si="2"/>
        <v>1407680.87</v>
      </c>
      <c r="H22" s="7">
        <f t="shared" si="2"/>
        <v>243374.18000000002</v>
      </c>
      <c r="I22" s="7">
        <f t="shared" si="2"/>
        <v>1052883.8800000001</v>
      </c>
      <c r="J22" s="7">
        <f t="shared" si="2"/>
        <v>914462.5399999999</v>
      </c>
      <c r="K22" s="7">
        <f t="shared" si="2"/>
        <v>1246554.13</v>
      </c>
      <c r="L22" s="7">
        <f t="shared" si="2"/>
        <v>1140362.9999999998</v>
      </c>
      <c r="M22" s="7">
        <f t="shared" si="2"/>
        <v>641848.4499999998</v>
      </c>
      <c r="N22" s="7">
        <f t="shared" si="2"/>
        <v>322641.23000000004</v>
      </c>
      <c r="O22" s="7">
        <f>+O20+O21</f>
        <v>11710380.430000002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2023-07-05T18:49:39Z</dcterms:modified>
  <cp:category/>
  <cp:version/>
  <cp:contentType/>
  <cp:contentStatus/>
</cp:coreProperties>
</file>