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<sst xmlns="http://schemas.openxmlformats.org/spreadsheetml/2006/main" count="81" uniqueCount="63">
  <si>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</si>
  <si>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</si>
  <si>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</si>
  <si>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</si>
  <si>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</si>
  <si>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</si>
  <si>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</si>
  <si>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</si>
  <si>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</si>
  <si>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</si>
  <si>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</si>
  <si>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</si>
  <si>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</si>
  <si>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</si>
  <si>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</si>
  <si>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</si>
  <si>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</si>
  <si>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</si>
  <si>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</si>
  <si>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</si>
  <si>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</si>
  <si>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</si>
  <si>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</si>
  <si>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</si>
  <si>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</si>
  <si>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</si>
  <si>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</si>
  <si>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</si>
  <si>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</si>
  <si>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</si>
  <si>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</si>
  <si>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</si>
  <si>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</si>
  <si>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</si>
  <si>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</si>
  <si>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</si>
  <si>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</si>
  <si>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</si>
  <si>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</si>
  <si>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</si>
  <si>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</si>
  <si>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</si>
  <si>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</si>
  <si>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</si>
  <si>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</si>
  <si>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</si>
  <si>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</si>
  <si>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</si>
  <si>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</si>
  <si>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</si>
  <si>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</si>
  <si>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</si>
  <si>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</si>
  <si>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</si>
  <si>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</si>
  <si>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</si>
  <si>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</si>
  <si>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</si>
  <si>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</si>
  <si>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</si>
  <si>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</si>
  <si>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</si>
  <si>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27/06/23 - VENCIMENTO 04/07/23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</si>
</sst>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172" fontId="0" fillId="0" borderId="0" xfId="52" applyNumberFormat="1" applyFont="1" applyFill="1" applyAlignment="1">
      <alignment vertical="center"/>
    </xf>
    <xf numFmtId="173" fontId="0" fillId="0" borderId="0" xfId="0" applyNumberFormat="1" applyFont="1" applyFill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7"/>
  <sheetViews>
    <sheetView tabSelected="1" zoomScale="80" zoomScaleNormal="80" zoomScalePageLayoutView="0" workbookViewId="0" topLeftCell="A1">
      <selection activeCell="A1" sqref="A1:O1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2" t="s">
        <v>2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</row>
    <row r="2" spans="1:15" ht="39.75" customHeight="1">
      <c r="A2" s="23" t="s">
        <v>62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42" customHeight="1">
      <c r="A4" s="24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5" t="s">
        <v>1</v>
      </c>
    </row>
    <row r="5" spans="1:11" ht="27" customHeight="1">
      <c r="A5" s="24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6"/>
    </row>
    <row r="6" spans="1:18" ht="27" customHeight="1">
      <c r="A6" s="9" t="s">
        <v>3</v>
      </c>
      <c r="B6" s="10">
        <v>1752855.59</v>
      </c>
      <c r="C6" s="10">
        <v>1648277.0999999999</v>
      </c>
      <c r="D6" s="10">
        <v>2062884.4100000001</v>
      </c>
      <c r="E6" s="10">
        <v>1267028.9699999997</v>
      </c>
      <c r="F6" s="10">
        <v>1263018.1199999999</v>
      </c>
      <c r="G6" s="10">
        <v>1374986.14</v>
      </c>
      <c r="H6" s="10">
        <v>1255536.4699999997</v>
      </c>
      <c r="I6" s="10">
        <v>1761492.2099999997</v>
      </c>
      <c r="J6" s="10">
        <v>616470.37</v>
      </c>
      <c r="K6" s="10">
        <f>SUM(B6:J6)</f>
        <v>13002549.379999999</v>
      </c>
      <c r="Q6"/>
      <c r="R6"/>
    </row>
    <row r="7" spans="1:18" ht="27" customHeight="1">
      <c r="A7" s="2" t="s">
        <v>4</v>
      </c>
      <c r="B7" s="19">
        <v>-178757.25</v>
      </c>
      <c r="C7" s="19">
        <v>-75601.4</v>
      </c>
      <c r="D7" s="19">
        <v>1404327.36</v>
      </c>
      <c r="E7" s="19">
        <v>-160802.72</v>
      </c>
      <c r="F7" s="19">
        <v>-50877.2</v>
      </c>
      <c r="G7" s="19">
        <v>-163273.1</v>
      </c>
      <c r="H7" s="19">
        <v>1017404.5</v>
      </c>
      <c r="I7" s="19">
        <v>-122416.18</v>
      </c>
      <c r="J7" s="19">
        <v>-37500.29</v>
      </c>
      <c r="K7" s="8">
        <f>SUM(B7:J7)</f>
        <v>1632503.7200000004</v>
      </c>
      <c r="Q7"/>
      <c r="R7"/>
    </row>
    <row r="8" spans="1:11" ht="27" customHeight="1">
      <c r="A8" s="6" t="s">
        <v>5</v>
      </c>
      <c r="B8" s="7">
        <f>+B6+B7</f>
        <v>1574098.34</v>
      </c>
      <c r="C8" s="7">
        <f aca="true" t="shared" si="0" ref="C8:J8">+C6+C7</f>
        <v>1572675.7</v>
      </c>
      <c r="D8" s="7">
        <f t="shared" si="0"/>
        <v>3467211.7700000005</v>
      </c>
      <c r="E8" s="7">
        <f t="shared" si="0"/>
        <v>1106226.2499999998</v>
      </c>
      <c r="F8" s="7">
        <f t="shared" si="0"/>
        <v>1212140.92</v>
      </c>
      <c r="G8" s="7">
        <f t="shared" si="0"/>
        <v>1211713.0399999998</v>
      </c>
      <c r="H8" s="7">
        <f t="shared" si="0"/>
        <v>2272940.9699999997</v>
      </c>
      <c r="I8" s="7">
        <f t="shared" si="0"/>
        <v>1639076.0299999998</v>
      </c>
      <c r="J8" s="7">
        <f t="shared" si="0"/>
        <v>578970.08</v>
      </c>
      <c r="K8" s="7">
        <f>+K7+K6</f>
        <v>14635053.1</v>
      </c>
    </row>
    <row r="9" ht="36" customHeight="1"/>
    <row r="10" ht="36" customHeight="1"/>
    <row r="11" spans="1:15" ht="42" customHeight="1">
      <c r="A11" s="24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5" t="s">
        <v>1</v>
      </c>
      <c r="M11"/>
      <c r="N11"/>
      <c r="O11"/>
    </row>
    <row r="12" spans="1:15" ht="27" customHeight="1">
      <c r="A12" s="24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6"/>
      <c r="M12"/>
      <c r="N12"/>
      <c r="O12"/>
    </row>
    <row r="13" spans="1:83" ht="27" customHeight="1">
      <c r="A13" s="9" t="s">
        <v>3</v>
      </c>
      <c r="B13" s="10">
        <v>812516.86</v>
      </c>
      <c r="C13" s="10">
        <v>547460.7599999999</v>
      </c>
      <c r="D13" s="10">
        <v>1757379.1700000002</v>
      </c>
      <c r="E13" s="10">
        <v>1442252.3299999996</v>
      </c>
      <c r="F13" s="10">
        <v>1469173.74</v>
      </c>
      <c r="G13" s="10">
        <v>888858.33</v>
      </c>
      <c r="H13" s="10">
        <v>511347.1699999999</v>
      </c>
      <c r="I13" s="10">
        <v>624620.9</v>
      </c>
      <c r="J13" s="10">
        <v>769581.3899999999</v>
      </c>
      <c r="K13" s="10">
        <v>964231.72</v>
      </c>
      <c r="L13" s="10">
        <f>SUM(B13:K13)</f>
        <v>9787422.370000001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-124474.79</v>
      </c>
      <c r="C14" s="8">
        <v>-22880</v>
      </c>
      <c r="D14" s="8">
        <v>-71134.8</v>
      </c>
      <c r="E14" s="8">
        <v>1083598.59</v>
      </c>
      <c r="F14" s="8">
        <v>-44809.6</v>
      </c>
      <c r="G14" s="8">
        <v>-35675.2</v>
      </c>
      <c r="H14" s="8">
        <v>-24711.92</v>
      </c>
      <c r="I14" s="8">
        <v>444652.98</v>
      </c>
      <c r="J14" s="8">
        <v>-27922.4</v>
      </c>
      <c r="K14" s="8">
        <v>-43810.8</v>
      </c>
      <c r="L14" s="8">
        <f>SUM(B14:K14)</f>
        <v>1132832.0600000003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+B13+B14</f>
        <v>688042.07</v>
      </c>
      <c r="C15" s="7">
        <f aca="true" t="shared" si="1" ref="C15:K15">+C13+C14</f>
        <v>524580.7599999999</v>
      </c>
      <c r="D15" s="7">
        <f t="shared" si="1"/>
        <v>1686244.37</v>
      </c>
      <c r="E15" s="7">
        <f t="shared" si="1"/>
        <v>2525850.92</v>
      </c>
      <c r="F15" s="7">
        <f t="shared" si="1"/>
        <v>1424364.14</v>
      </c>
      <c r="G15" s="7">
        <f t="shared" si="1"/>
        <v>853183.13</v>
      </c>
      <c r="H15" s="7">
        <f t="shared" si="1"/>
        <v>486635.24999999994</v>
      </c>
      <c r="I15" s="7">
        <f t="shared" si="1"/>
        <v>1069273.88</v>
      </c>
      <c r="J15" s="7">
        <f t="shared" si="1"/>
        <v>741658.9899999999</v>
      </c>
      <c r="K15" s="7">
        <f t="shared" si="1"/>
        <v>920420.9199999999</v>
      </c>
      <c r="L15" s="7">
        <f>+L13+L14</f>
        <v>10920254.430000002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38.25" customHeight="1">
      <c r="A18" s="24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5" t="s">
        <v>1</v>
      </c>
    </row>
    <row r="19" spans="1:15" ht="27" customHeight="1">
      <c r="A19" s="24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6"/>
    </row>
    <row r="20" spans="1:15" ht="27" customHeight="1">
      <c r="A20" s="9" t="s">
        <v>3</v>
      </c>
      <c r="B20" s="10">
        <v>1489980.7599999998</v>
      </c>
      <c r="C20" s="10">
        <v>1084605.78</v>
      </c>
      <c r="D20" s="10">
        <v>972396.8500000001</v>
      </c>
      <c r="E20" s="10">
        <v>291523.67</v>
      </c>
      <c r="F20" s="10">
        <v>1038335.79</v>
      </c>
      <c r="G20" s="10">
        <v>1456919.1400000001</v>
      </c>
      <c r="H20" s="10">
        <v>248076.38000000003</v>
      </c>
      <c r="I20" s="10">
        <v>1113783.3800000001</v>
      </c>
      <c r="J20" s="10">
        <v>941858.5199999999</v>
      </c>
      <c r="K20" s="10">
        <v>1264097.67</v>
      </c>
      <c r="L20" s="10">
        <v>1164889.09</v>
      </c>
      <c r="M20" s="10">
        <v>660747.94</v>
      </c>
      <c r="N20" s="10">
        <v>338969.13</v>
      </c>
      <c r="O20" s="10">
        <f>SUM(B20:N20)</f>
        <v>12066184.1</v>
      </c>
    </row>
    <row r="21" spans="1:15" ht="27" customHeight="1">
      <c r="A21" s="2" t="s">
        <v>4</v>
      </c>
      <c r="B21" s="8">
        <v>-44321.2</v>
      </c>
      <c r="C21" s="8">
        <v>-45548.8</v>
      </c>
      <c r="D21" s="8">
        <v>-26338.4</v>
      </c>
      <c r="E21" s="8">
        <v>-7700</v>
      </c>
      <c r="F21" s="8">
        <v>-24208.8</v>
      </c>
      <c r="G21" s="8">
        <v>-44576.4</v>
      </c>
      <c r="H21" s="8">
        <v>-6982.8</v>
      </c>
      <c r="I21" s="8">
        <v>-57134</v>
      </c>
      <c r="J21" s="8">
        <v>-35010.8</v>
      </c>
      <c r="K21" s="8">
        <v>1105459.6</v>
      </c>
      <c r="L21" s="8">
        <v>1017668.4</v>
      </c>
      <c r="M21" s="8">
        <v>-19769.2</v>
      </c>
      <c r="N21" s="8">
        <v>-16280</v>
      </c>
      <c r="O21" s="8">
        <f>SUM(B21:N21)</f>
        <v>1795257.6000000003</v>
      </c>
    </row>
    <row r="22" spans="1:15" ht="27" customHeight="1">
      <c r="A22" s="6" t="s">
        <v>5</v>
      </c>
      <c r="B22" s="7">
        <f>+B20+B21</f>
        <v>1445659.5599999998</v>
      </c>
      <c r="C22" s="7">
        <f aca="true" t="shared" si="2" ref="C22:N22">+C20+C21</f>
        <v>1039056.98</v>
      </c>
      <c r="D22" s="7">
        <f t="shared" si="2"/>
        <v>946058.4500000001</v>
      </c>
      <c r="E22" s="7">
        <f t="shared" si="2"/>
        <v>283823.67</v>
      </c>
      <c r="F22" s="7">
        <f t="shared" si="2"/>
        <v>1014126.99</v>
      </c>
      <c r="G22" s="7">
        <f t="shared" si="2"/>
        <v>1412342.7400000002</v>
      </c>
      <c r="H22" s="7">
        <f t="shared" si="2"/>
        <v>241093.58000000005</v>
      </c>
      <c r="I22" s="7">
        <f t="shared" si="2"/>
        <v>1056649.3800000001</v>
      </c>
      <c r="J22" s="7">
        <f t="shared" si="2"/>
        <v>906847.7199999999</v>
      </c>
      <c r="K22" s="7">
        <f t="shared" si="2"/>
        <v>2369557.27</v>
      </c>
      <c r="L22" s="7">
        <f t="shared" si="2"/>
        <v>2182557.49</v>
      </c>
      <c r="M22" s="7">
        <f t="shared" si="2"/>
        <v>640978.74</v>
      </c>
      <c r="N22" s="7">
        <f t="shared" si="2"/>
        <v>322689.13</v>
      </c>
      <c r="O22" s="7">
        <f>+O20+O21</f>
        <v>13861441.7</v>
      </c>
    </row>
    <row r="24" ht="14.25">
      <c r="O24" s="20"/>
    </row>
    <row r="25" ht="14.25">
      <c r="O25" s="18"/>
    </row>
    <row r="27" ht="14.25">
      <c r="O27" s="21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2019-12-26T19:33:30Z</cp:lastPrinted>
  <dcterms:created xsi:type="dcterms:W3CDTF">2012-11-28T17:54:39Z</dcterms:created>
  <dcterms:modified xsi:type="dcterms:W3CDTF">2023-07-03T19:24:25Z</dcterms:modified>
  <cp:category/>
  <cp:version/>
  <cp:contentType/>
  <cp:contentStatus/>
</cp:coreProperties>
</file>