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<sst xmlns="http://schemas.openxmlformats.org/spreadsheetml/2006/main" count="81" uniqueCount="63">
  <si>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</si>
  <si>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</si>
  <si>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</si>
  <si>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</si>
  <si>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</si>
  <si>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</si>
  <si>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</si>
  <si>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</si>
  <si>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</si>
  <si>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</si>
  <si>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</si>
  <si>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</si>
  <si>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</si>
  <si>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</si>
  <si>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</si>
  <si>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</si>
  <si>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</si>
  <si>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</si>
  <si>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</si>
  <si>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</si>
  <si>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</si>
  <si>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</si>
  <si>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</si>
  <si>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</si>
  <si>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</si>
  <si>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</si>
  <si>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</si>
  <si>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</si>
  <si>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</si>
  <si>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</si>
  <si>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</si>
  <si>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</si>
  <si>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</si>
  <si>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</si>
  <si>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</si>
  <si>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</si>
  <si>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</si>
  <si>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</si>
  <si>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</si>
  <si>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</si>
  <si>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</si>
  <si>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</si>
  <si>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</si>
  <si>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</si>
  <si>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</si>
  <si>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</si>
  <si>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</si>
  <si>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</si>
  <si>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</si>
  <si>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</si>
  <si>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</si>
  <si>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</si>
  <si>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</si>
  <si>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</si>
  <si>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</si>
  <si>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</si>
  <si>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</si>
  <si>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</si>
  <si>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</si>
  <si>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</si>
  <si>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</si>
  <si>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</si>
  <si>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24/06/23 - VENCIMENTO 30/06/23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</si>
</sst>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939715.2999999999</v>
      </c>
      <c r="C6" s="10">
        <v>931696.75</v>
      </c>
      <c r="D6" s="10">
        <v>1281700.79</v>
      </c>
      <c r="E6" s="10">
        <v>695413.85</v>
      </c>
      <c r="F6" s="10">
        <v>754666.6</v>
      </c>
      <c r="G6" s="10">
        <v>919263.36</v>
      </c>
      <c r="H6" s="10">
        <v>796529.79</v>
      </c>
      <c r="I6" s="10">
        <v>1005473.42</v>
      </c>
      <c r="J6" s="10">
        <v>258839.46</v>
      </c>
      <c r="K6" s="10">
        <f>SUM(B6:J6)</f>
        <v>7583299.32</v>
      </c>
      <c r="Q6"/>
      <c r="R6"/>
    </row>
    <row r="7" spans="1:18" ht="27" customHeight="1">
      <c r="A7" s="2" t="s">
        <v>4</v>
      </c>
      <c r="B7" s="19">
        <v>-48034.8</v>
      </c>
      <c r="C7" s="19">
        <v>-56716</v>
      </c>
      <c r="D7" s="19">
        <v>-1123694.93</v>
      </c>
      <c r="E7" s="19">
        <v>-33774.4</v>
      </c>
      <c r="F7" s="19">
        <v>-37470.4</v>
      </c>
      <c r="G7" s="19">
        <v>-22968</v>
      </c>
      <c r="H7" s="19">
        <v>-713424.8</v>
      </c>
      <c r="I7" s="19">
        <v>-50133.6</v>
      </c>
      <c r="J7" s="19">
        <v>-13665.19</v>
      </c>
      <c r="K7" s="8">
        <f>SUM(B7:J7)</f>
        <v>-2099882.12</v>
      </c>
      <c r="Q7"/>
      <c r="R7"/>
    </row>
    <row r="8" spans="1:11" ht="27" customHeight="1">
      <c r="A8" s="6" t="s">
        <v>5</v>
      </c>
      <c r="B8" s="7">
        <f>+B6+B7</f>
        <v>891680.4999999999</v>
      </c>
      <c r="C8" s="7">
        <f aca="true" t="shared" si="0" ref="C8:J8">+C6+C7</f>
        <v>874980.75</v>
      </c>
      <c r="D8" s="7">
        <f t="shared" si="0"/>
        <v>158005.8600000001</v>
      </c>
      <c r="E8" s="7">
        <f t="shared" si="0"/>
        <v>661639.45</v>
      </c>
      <c r="F8" s="7">
        <f t="shared" si="0"/>
        <v>717196.2</v>
      </c>
      <c r="G8" s="7">
        <f t="shared" si="0"/>
        <v>896295.36</v>
      </c>
      <c r="H8" s="7">
        <f t="shared" si="0"/>
        <v>83104.98999999999</v>
      </c>
      <c r="I8" s="7">
        <f t="shared" si="0"/>
        <v>955339.8200000001</v>
      </c>
      <c r="J8" s="7">
        <f t="shared" si="0"/>
        <v>245174.27</v>
      </c>
      <c r="K8" s="7">
        <f>+K7+K6</f>
        <v>5483417.2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453929.81999999995</v>
      </c>
      <c r="C13" s="10">
        <v>307965.88999999996</v>
      </c>
      <c r="D13" s="10">
        <v>1057684.38</v>
      </c>
      <c r="E13" s="10">
        <v>893293.17</v>
      </c>
      <c r="F13" s="10">
        <v>977533.9400000001</v>
      </c>
      <c r="G13" s="10">
        <v>449711.91</v>
      </c>
      <c r="H13" s="10">
        <v>251338.48</v>
      </c>
      <c r="I13" s="10">
        <v>378565.01</v>
      </c>
      <c r="J13" s="10">
        <v>301520.6900000001</v>
      </c>
      <c r="K13" s="10">
        <v>577748.1900000001</v>
      </c>
      <c r="L13" s="10">
        <f>SUM(B13:K13)</f>
        <v>5649291.48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-119229.98999999999</v>
      </c>
      <c r="C14" s="8">
        <v>-16689.2</v>
      </c>
      <c r="D14" s="8">
        <v>-56751.2</v>
      </c>
      <c r="E14" s="8">
        <v>-803282.61</v>
      </c>
      <c r="F14" s="8">
        <v>-41558</v>
      </c>
      <c r="G14" s="8">
        <v>-23852.4</v>
      </c>
      <c r="H14" s="8">
        <v>-17768.72</v>
      </c>
      <c r="I14" s="8">
        <v>-329537.6</v>
      </c>
      <c r="J14" s="8">
        <v>-12922.8</v>
      </c>
      <c r="K14" s="8">
        <v>-33026.4</v>
      </c>
      <c r="L14" s="8">
        <f>SUM(B14:K14)</f>
        <v>-1454618.9199999997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334699.82999999996</v>
      </c>
      <c r="C15" s="7">
        <f aca="true" t="shared" si="1" ref="C15:K15">+C13+C14</f>
        <v>291276.68999999994</v>
      </c>
      <c r="D15" s="7">
        <f t="shared" si="1"/>
        <v>1000933.1799999999</v>
      </c>
      <c r="E15" s="7">
        <f t="shared" si="1"/>
        <v>90010.56000000006</v>
      </c>
      <c r="F15" s="7">
        <f t="shared" si="1"/>
        <v>935975.9400000001</v>
      </c>
      <c r="G15" s="7">
        <f t="shared" si="1"/>
        <v>425859.50999999995</v>
      </c>
      <c r="H15" s="7">
        <f t="shared" si="1"/>
        <v>233569.76</v>
      </c>
      <c r="I15" s="7">
        <f t="shared" si="1"/>
        <v>49027.41000000003</v>
      </c>
      <c r="J15" s="7">
        <f t="shared" si="1"/>
        <v>288597.89000000013</v>
      </c>
      <c r="K15" s="7">
        <f t="shared" si="1"/>
        <v>544721.79</v>
      </c>
      <c r="L15" s="7">
        <f>+L13+L14</f>
        <v>4194672.5600000005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1066482.18</v>
      </c>
      <c r="C20" s="10">
        <v>762819.99</v>
      </c>
      <c r="D20" s="10">
        <v>746539.09</v>
      </c>
      <c r="E20" s="10">
        <v>217256.55</v>
      </c>
      <c r="F20" s="10">
        <v>642901.2100000001</v>
      </c>
      <c r="G20" s="10">
        <v>936184.94</v>
      </c>
      <c r="H20" s="10">
        <v>175478.84000000005</v>
      </c>
      <c r="I20" s="10">
        <v>736014.3600000001</v>
      </c>
      <c r="J20" s="10">
        <v>697634.9699999999</v>
      </c>
      <c r="K20" s="10">
        <v>872399.88</v>
      </c>
      <c r="L20" s="10">
        <v>804921.26</v>
      </c>
      <c r="M20" s="10">
        <v>417767.51</v>
      </c>
      <c r="N20" s="10">
        <v>212905.85</v>
      </c>
      <c r="O20" s="10">
        <f>SUM(B20:N20)</f>
        <v>8289306.629999998</v>
      </c>
    </row>
    <row r="21" spans="1:15" ht="27" customHeight="1">
      <c r="A21" s="2" t="s">
        <v>4</v>
      </c>
      <c r="B21" s="8">
        <v>-44800.8</v>
      </c>
      <c r="C21" s="8">
        <v>-45126.4</v>
      </c>
      <c r="D21" s="8">
        <v>-28855.2</v>
      </c>
      <c r="E21" s="8">
        <v>-7378.8</v>
      </c>
      <c r="F21" s="8">
        <v>-23179.2</v>
      </c>
      <c r="G21" s="8">
        <v>-40268.8</v>
      </c>
      <c r="H21" s="8">
        <v>-6762.8</v>
      </c>
      <c r="I21" s="8">
        <v>-53222.4</v>
      </c>
      <c r="J21" s="8">
        <v>-33849.2</v>
      </c>
      <c r="K21" s="8">
        <v>-739619.6</v>
      </c>
      <c r="L21" s="8">
        <v>-681457.2</v>
      </c>
      <c r="M21" s="8">
        <v>-14920.4</v>
      </c>
      <c r="N21" s="8">
        <v>-12540</v>
      </c>
      <c r="O21" s="8">
        <f>SUM(B21:N21)</f>
        <v>-1731980.7999999998</v>
      </c>
    </row>
    <row r="22" spans="1:15" ht="27" customHeight="1">
      <c r="A22" s="6" t="s">
        <v>5</v>
      </c>
      <c r="B22" s="7">
        <f>+B20+B21</f>
        <v>1021681.3799999999</v>
      </c>
      <c r="C22" s="7">
        <f aca="true" t="shared" si="2" ref="C22:N22">+C20+C21</f>
        <v>717693.59</v>
      </c>
      <c r="D22" s="7">
        <f t="shared" si="2"/>
        <v>717683.89</v>
      </c>
      <c r="E22" s="7">
        <f t="shared" si="2"/>
        <v>209877.75</v>
      </c>
      <c r="F22" s="7">
        <f t="shared" si="2"/>
        <v>619722.0100000001</v>
      </c>
      <c r="G22" s="7">
        <f t="shared" si="2"/>
        <v>895916.1399999999</v>
      </c>
      <c r="H22" s="7">
        <f t="shared" si="2"/>
        <v>168716.04000000007</v>
      </c>
      <c r="I22" s="7">
        <f t="shared" si="2"/>
        <v>682791.9600000001</v>
      </c>
      <c r="J22" s="7">
        <f t="shared" si="2"/>
        <v>663785.7699999999</v>
      </c>
      <c r="K22" s="7">
        <f t="shared" si="2"/>
        <v>132780.28000000003</v>
      </c>
      <c r="L22" s="7">
        <f t="shared" si="2"/>
        <v>123464.06000000006</v>
      </c>
      <c r="M22" s="7">
        <f t="shared" si="2"/>
        <v>402847.11</v>
      </c>
      <c r="N22" s="7">
        <f t="shared" si="2"/>
        <v>200365.85</v>
      </c>
      <c r="O22" s="7">
        <f>+O20+O21</f>
        <v>6557325.829999998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2023-06-29T20:55:22Z</dcterms:modified>
  <cp:category/>
  <cp:version/>
  <cp:contentType/>
  <cp:contentStatus/>
</cp:coreProperties>
</file>