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<sst xmlns="http://schemas.openxmlformats.org/spreadsheetml/2006/main" count="81" uniqueCount="63">
  <si>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</si>
  <si>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</si>
  <si>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</si>
  <si>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</si>
  <si>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</si>
  <si>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</si>
  <si>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</si>
  <si>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</si>
  <si>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</si>
  <si>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</si>
  <si>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</si>
  <si>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</si>
  <si>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</si>
  <si>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</si>
  <si>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</si>
  <si>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</si>
  <si>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</si>
  <si>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</si>
  <si>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</si>
  <si>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</si>
  <si>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</si>
  <si>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</si>
  <si>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</si>
  <si>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</si>
  <si>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</si>
  <si>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</si>
  <si>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</si>
  <si>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</si>
  <si>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</si>
  <si>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</si>
  <si>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</si>
  <si>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</si>
  <si>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</si>
  <si>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</si>
  <si>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</si>
  <si>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</si>
  <si>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</si>
  <si>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</si>
  <si>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</si>
  <si>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</si>
  <si>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</si>
  <si>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</si>
  <si>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</si>
  <si>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</si>
  <si>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</si>
  <si>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</si>
  <si>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</si>
  <si>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</si>
  <si>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</si>
  <si>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</si>
  <si>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</si>
  <si>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</si>
  <si>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</si>
  <si>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</si>
  <si>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</si>
  <si>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</si>
  <si>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</si>
  <si>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</si>
  <si>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</si>
  <si>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</si>
  <si>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</si>
  <si>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</si>
  <si>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22/06/23 - VENCIMENTO 29/06/23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</si>
</sst>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1754018.77</v>
      </c>
      <c r="C6" s="10">
        <v>1657702.6300000001</v>
      </c>
      <c r="D6" s="10">
        <v>2073607.6900000002</v>
      </c>
      <c r="E6" s="10">
        <v>1279001.5099999998</v>
      </c>
      <c r="F6" s="10">
        <v>1272575.8599999999</v>
      </c>
      <c r="G6" s="10">
        <v>1384691.13</v>
      </c>
      <c r="H6" s="10">
        <v>1269715.85</v>
      </c>
      <c r="I6" s="10">
        <v>1774599.6199999996</v>
      </c>
      <c r="J6" s="10">
        <v>620645.4100000001</v>
      </c>
      <c r="K6" s="10">
        <f>SUM(B6:J6)</f>
        <v>13086558.469999999</v>
      </c>
      <c r="Q6"/>
      <c r="R6"/>
    </row>
    <row r="7" spans="1:18" ht="27" customHeight="1">
      <c r="A7" s="2" t="s">
        <v>4</v>
      </c>
      <c r="B7" s="19">
        <v>-112087.5</v>
      </c>
      <c r="C7" s="19">
        <v>-76600.15</v>
      </c>
      <c r="D7" s="19">
        <v>-103854.93000000004</v>
      </c>
      <c r="E7" s="19">
        <v>-90058</v>
      </c>
      <c r="F7" s="19">
        <v>-51594.4</v>
      </c>
      <c r="G7" s="19">
        <v>-87541.35</v>
      </c>
      <c r="H7" s="19">
        <v>-33692.03</v>
      </c>
      <c r="I7" s="19">
        <v>-88941.81</v>
      </c>
      <c r="J7" s="19">
        <v>-27742.37</v>
      </c>
      <c r="K7" s="8">
        <f>SUM(B7:J7)</f>
        <v>-672112.5400000002</v>
      </c>
      <c r="Q7"/>
      <c r="R7"/>
    </row>
    <row r="8" spans="1:11" ht="27" customHeight="1">
      <c r="A8" s="6" t="s">
        <v>5</v>
      </c>
      <c r="B8" s="7">
        <f>+B6+B7</f>
        <v>1641931.27</v>
      </c>
      <c r="C8" s="7">
        <f aca="true" t="shared" si="0" ref="C8:J8">+C6+C7</f>
        <v>1581102.4800000002</v>
      </c>
      <c r="D8" s="7">
        <f t="shared" si="0"/>
        <v>1969752.7600000002</v>
      </c>
      <c r="E8" s="7">
        <f t="shared" si="0"/>
        <v>1188943.5099999998</v>
      </c>
      <c r="F8" s="7">
        <f t="shared" si="0"/>
        <v>1220981.46</v>
      </c>
      <c r="G8" s="7">
        <f t="shared" si="0"/>
        <v>1297149.7799999998</v>
      </c>
      <c r="H8" s="7">
        <f t="shared" si="0"/>
        <v>1236023.82</v>
      </c>
      <c r="I8" s="7">
        <f t="shared" si="0"/>
        <v>1685657.8099999996</v>
      </c>
      <c r="J8" s="7">
        <f t="shared" si="0"/>
        <v>592903.0400000002</v>
      </c>
      <c r="K8" s="7">
        <f>+K7+K6</f>
        <v>12414445.929999998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817858.1599999999</v>
      </c>
      <c r="C13" s="10">
        <v>551776.57</v>
      </c>
      <c r="D13" s="10">
        <v>1753688.04</v>
      </c>
      <c r="E13" s="10">
        <v>1435184.8399999999</v>
      </c>
      <c r="F13" s="10">
        <v>1483572.46</v>
      </c>
      <c r="G13" s="10">
        <v>895273.07</v>
      </c>
      <c r="H13" s="10">
        <v>516073.23</v>
      </c>
      <c r="I13" s="10">
        <v>630051.7000000001</v>
      </c>
      <c r="J13" s="10">
        <v>772956.85</v>
      </c>
      <c r="K13" s="10">
        <v>979526.6700000002</v>
      </c>
      <c r="L13" s="10">
        <f>SUM(B13:K13)</f>
        <v>9835961.59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-124325.19</v>
      </c>
      <c r="C14" s="8">
        <v>-22374</v>
      </c>
      <c r="D14" s="8">
        <v>-71253.6</v>
      </c>
      <c r="E14" s="8">
        <v>-54036.6100000001</v>
      </c>
      <c r="F14" s="8">
        <v>-45302.4</v>
      </c>
      <c r="G14" s="8">
        <v>-35701.6</v>
      </c>
      <c r="H14" s="8">
        <v>-24434.72</v>
      </c>
      <c r="I14" s="8">
        <v>-27673.78</v>
      </c>
      <c r="J14" s="8">
        <v>-28085.2</v>
      </c>
      <c r="K14" s="8">
        <v>-45425.6</v>
      </c>
      <c r="L14" s="8">
        <f>SUM(B14:K14)</f>
        <v>-478612.7000000001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693532.97</v>
      </c>
      <c r="C15" s="7">
        <f aca="true" t="shared" si="1" ref="C15:K15">+C13+C14</f>
        <v>529402.57</v>
      </c>
      <c r="D15" s="7">
        <f t="shared" si="1"/>
        <v>1682434.44</v>
      </c>
      <c r="E15" s="7">
        <f t="shared" si="1"/>
        <v>1381148.2299999997</v>
      </c>
      <c r="F15" s="7">
        <f t="shared" si="1"/>
        <v>1438270.06</v>
      </c>
      <c r="G15" s="7">
        <f t="shared" si="1"/>
        <v>859571.47</v>
      </c>
      <c r="H15" s="7">
        <f t="shared" si="1"/>
        <v>491638.51</v>
      </c>
      <c r="I15" s="7">
        <f t="shared" si="1"/>
        <v>602377.92</v>
      </c>
      <c r="J15" s="7">
        <f t="shared" si="1"/>
        <v>744871.65</v>
      </c>
      <c r="K15" s="7">
        <f t="shared" si="1"/>
        <v>934101.0700000002</v>
      </c>
      <c r="L15" s="7">
        <f>+L13+L14</f>
        <v>9357348.89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1485832.3899999997</v>
      </c>
      <c r="C20" s="10">
        <v>1097355.4500000002</v>
      </c>
      <c r="D20" s="10">
        <v>973550.5199999999</v>
      </c>
      <c r="E20" s="10">
        <v>290176.67</v>
      </c>
      <c r="F20" s="10">
        <v>1036644.58</v>
      </c>
      <c r="G20" s="10">
        <v>1466485.67</v>
      </c>
      <c r="H20" s="10">
        <v>253951.05000000005</v>
      </c>
      <c r="I20" s="10">
        <v>1140116.83</v>
      </c>
      <c r="J20" s="10">
        <v>962041.1599999999</v>
      </c>
      <c r="K20" s="10">
        <v>1307246.3200000003</v>
      </c>
      <c r="L20" s="10">
        <v>1179813.69</v>
      </c>
      <c r="M20" s="10">
        <v>665340.6599999999</v>
      </c>
      <c r="N20" s="10">
        <v>342387.10000000003</v>
      </c>
      <c r="O20" s="10">
        <f>SUM(B20:N20)</f>
        <v>12200942.089999998</v>
      </c>
    </row>
    <row r="21" spans="1:15" ht="27" customHeight="1">
      <c r="A21" s="2" t="s">
        <v>4</v>
      </c>
      <c r="B21" s="8">
        <v>-44088</v>
      </c>
      <c r="C21" s="8">
        <v>-45927.2</v>
      </c>
      <c r="D21" s="8">
        <v>-26598</v>
      </c>
      <c r="E21" s="8">
        <v>-8047.6</v>
      </c>
      <c r="F21" s="8">
        <v>-23839.2</v>
      </c>
      <c r="G21" s="8">
        <v>-43265.2</v>
      </c>
      <c r="H21" s="8">
        <v>-7031.2</v>
      </c>
      <c r="I21" s="8">
        <v>-58537.6</v>
      </c>
      <c r="J21" s="8">
        <v>-34790.8</v>
      </c>
      <c r="K21" s="8">
        <v>-19936.4</v>
      </c>
      <c r="L21" s="8">
        <v>-17626.4</v>
      </c>
      <c r="M21" s="8">
        <v>-20618.4</v>
      </c>
      <c r="N21" s="8">
        <v>-17410.8</v>
      </c>
      <c r="O21" s="8">
        <f>SUM(B21:N21)</f>
        <v>-367716.8000000001</v>
      </c>
    </row>
    <row r="22" spans="1:15" ht="27" customHeight="1">
      <c r="A22" s="6" t="s">
        <v>5</v>
      </c>
      <c r="B22" s="7">
        <f>+B20+B21</f>
        <v>1441744.3899999997</v>
      </c>
      <c r="C22" s="7">
        <f aca="true" t="shared" si="2" ref="C22:N22">+C20+C21</f>
        <v>1051428.2500000002</v>
      </c>
      <c r="D22" s="7">
        <f t="shared" si="2"/>
        <v>946952.5199999999</v>
      </c>
      <c r="E22" s="7">
        <f t="shared" si="2"/>
        <v>282129.07</v>
      </c>
      <c r="F22" s="7">
        <f t="shared" si="2"/>
        <v>1012805.38</v>
      </c>
      <c r="G22" s="7">
        <f t="shared" si="2"/>
        <v>1423220.47</v>
      </c>
      <c r="H22" s="7">
        <f t="shared" si="2"/>
        <v>246919.85000000003</v>
      </c>
      <c r="I22" s="7">
        <f t="shared" si="2"/>
        <v>1081579.23</v>
      </c>
      <c r="J22" s="7">
        <f t="shared" si="2"/>
        <v>927250.3599999999</v>
      </c>
      <c r="K22" s="7">
        <f t="shared" si="2"/>
        <v>1287309.9200000004</v>
      </c>
      <c r="L22" s="7">
        <f t="shared" si="2"/>
        <v>1162187.29</v>
      </c>
      <c r="M22" s="7">
        <f t="shared" si="2"/>
        <v>644722.2599999999</v>
      </c>
      <c r="N22" s="7">
        <f t="shared" si="2"/>
        <v>324976.30000000005</v>
      </c>
      <c r="O22" s="7">
        <f>+O20+O21</f>
        <v>11833225.289999997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2023-06-29T18:09:27Z</dcterms:modified>
  <cp:category/>
  <cp:version/>
  <cp:contentType/>
  <cp:contentStatus/>
</cp:coreProperties>
</file>