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<sst xmlns="http://schemas.openxmlformats.org/spreadsheetml/2006/main" count="81" uniqueCount="63">
  <si>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</si>
  <si>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</si>
  <si>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</si>
  <si>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</si>
  <si>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</si>
  <si>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</si>
  <si>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</si>
  <si>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</si>
  <si>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</si>
  <si>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</si>
  <si>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</si>
  <si>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</si>
  <si>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</si>
  <si>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</si>
  <si>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</si>
  <si>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</si>
  <si>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</si>
  <si>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</si>
  <si>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</si>
  <si>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</si>
  <si>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</si>
  <si>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</si>
  <si>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</si>
  <si>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</si>
  <si>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</si>
  <si>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</si>
  <si>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</si>
  <si>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</si>
  <si>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</si>
  <si>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</si>
  <si>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</si>
  <si>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</si>
  <si>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</si>
  <si>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</si>
  <si>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</si>
  <si>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</si>
  <si>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</si>
  <si>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</si>
  <si>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</si>
  <si>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</si>
  <si>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</si>
  <si>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</si>
  <si>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</si>
  <si>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</si>
  <si>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</si>
  <si>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</si>
  <si>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</si>
  <si>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</si>
  <si>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</si>
  <si>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</si>
  <si>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</si>
  <si>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</si>
  <si>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</si>
  <si>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</si>
  <si>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</si>
  <si>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</si>
  <si>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</si>
  <si>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</si>
  <si>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</si>
  <si>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</si>
  <si>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</si>
  <si>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</si>
  <si>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20/06/23 - VENCIMENTO 27/06/23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</si>
</sst>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1760004.4500000002</v>
      </c>
      <c r="C6" s="10">
        <v>1664362.95</v>
      </c>
      <c r="D6" s="10">
        <v>2069844.97</v>
      </c>
      <c r="E6" s="10">
        <v>1281740.44</v>
      </c>
      <c r="F6" s="10">
        <v>1267576.9600000002</v>
      </c>
      <c r="G6" s="10">
        <v>1381662.75</v>
      </c>
      <c r="H6" s="10">
        <v>1272009.21</v>
      </c>
      <c r="I6" s="10">
        <v>1771876.9199999997</v>
      </c>
      <c r="J6" s="10">
        <v>619207.58</v>
      </c>
      <c r="K6" s="10">
        <f>SUM(B6:J6)</f>
        <v>13088286.23</v>
      </c>
      <c r="Q6"/>
      <c r="R6"/>
    </row>
    <row r="7" spans="1:18" ht="27" customHeight="1">
      <c r="A7" s="2" t="s">
        <v>4</v>
      </c>
      <c r="B7" s="19">
        <v>-178118.59999999998</v>
      </c>
      <c r="C7" s="19">
        <v>-77002.04999999999</v>
      </c>
      <c r="D7" s="19">
        <v>1411752.0700000003</v>
      </c>
      <c r="E7" s="19">
        <v>-140853.8</v>
      </c>
      <c r="F7" s="19">
        <v>-50050</v>
      </c>
      <c r="G7" s="19">
        <v>-165421.57</v>
      </c>
      <c r="H7" s="19">
        <v>1024816</v>
      </c>
      <c r="I7" s="19">
        <v>-109378.82</v>
      </c>
      <c r="J7" s="19">
        <v>-33380.850000000006</v>
      </c>
      <c r="K7" s="8">
        <f>SUM(B7:J7)</f>
        <v>1682362.3800000001</v>
      </c>
      <c r="Q7"/>
      <c r="R7"/>
    </row>
    <row r="8" spans="1:11" ht="27" customHeight="1">
      <c r="A8" s="6" t="s">
        <v>5</v>
      </c>
      <c r="B8" s="7">
        <f>+B6+B7</f>
        <v>1581885.85</v>
      </c>
      <c r="C8" s="7">
        <f aca="true" t="shared" si="0" ref="C8:J8">+C6+C7</f>
        <v>1587360.9</v>
      </c>
      <c r="D8" s="7">
        <f t="shared" si="0"/>
        <v>3481597.04</v>
      </c>
      <c r="E8" s="7">
        <f t="shared" si="0"/>
        <v>1140886.64</v>
      </c>
      <c r="F8" s="7">
        <f t="shared" si="0"/>
        <v>1217526.9600000002</v>
      </c>
      <c r="G8" s="7">
        <f t="shared" si="0"/>
        <v>1216241.18</v>
      </c>
      <c r="H8" s="7">
        <f t="shared" si="0"/>
        <v>2296825.21</v>
      </c>
      <c r="I8" s="7">
        <f t="shared" si="0"/>
        <v>1662498.0999999996</v>
      </c>
      <c r="J8" s="7">
        <f t="shared" si="0"/>
        <v>585826.73</v>
      </c>
      <c r="K8" s="7">
        <f>+K7+K6</f>
        <v>14770648.610000001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819928.4399999998</v>
      </c>
      <c r="C13" s="10">
        <v>549953.4399999998</v>
      </c>
      <c r="D13" s="10">
        <v>1750956.68</v>
      </c>
      <c r="E13" s="10">
        <v>1435969.5099999998</v>
      </c>
      <c r="F13" s="10">
        <v>1483906.3599999999</v>
      </c>
      <c r="G13" s="10">
        <v>895583.5499999999</v>
      </c>
      <c r="H13" s="10">
        <v>515300.82999999996</v>
      </c>
      <c r="I13" s="10">
        <v>629805.3300000001</v>
      </c>
      <c r="J13" s="10">
        <v>772773.9699999999</v>
      </c>
      <c r="K13" s="10">
        <v>977868.27</v>
      </c>
      <c r="L13" s="10">
        <f>SUM(B13:K13)</f>
        <v>9832046.379999999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-124734.39</v>
      </c>
      <c r="C14" s="8">
        <v>-23962.4</v>
      </c>
      <c r="D14" s="8">
        <v>-71926.8</v>
      </c>
      <c r="E14" s="8">
        <v>1083277.3900000001</v>
      </c>
      <c r="F14" s="8">
        <v>-46178</v>
      </c>
      <c r="G14" s="8">
        <v>-35974.4</v>
      </c>
      <c r="H14" s="8">
        <v>-23796.72</v>
      </c>
      <c r="I14" s="8">
        <v>450308.94</v>
      </c>
      <c r="J14" s="8">
        <v>-27808</v>
      </c>
      <c r="K14" s="8">
        <v>-45997.6</v>
      </c>
      <c r="L14" s="8">
        <f>SUM(B14:K14)</f>
        <v>1133208.02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695194.0499999998</v>
      </c>
      <c r="C15" s="7">
        <f aca="true" t="shared" si="1" ref="C15:K15">+C13+C14</f>
        <v>525991.0399999998</v>
      </c>
      <c r="D15" s="7">
        <f t="shared" si="1"/>
        <v>1679029.88</v>
      </c>
      <c r="E15" s="7">
        <f t="shared" si="1"/>
        <v>2519246.9</v>
      </c>
      <c r="F15" s="7">
        <f t="shared" si="1"/>
        <v>1437728.3599999999</v>
      </c>
      <c r="G15" s="7">
        <f t="shared" si="1"/>
        <v>859609.1499999999</v>
      </c>
      <c r="H15" s="7">
        <f t="shared" si="1"/>
        <v>491504.11</v>
      </c>
      <c r="I15" s="7">
        <f t="shared" si="1"/>
        <v>1080114.27</v>
      </c>
      <c r="J15" s="7">
        <f t="shared" si="1"/>
        <v>744965.9699999999</v>
      </c>
      <c r="K15" s="7">
        <f t="shared" si="1"/>
        <v>931870.67</v>
      </c>
      <c r="L15" s="7">
        <f>+L13+L14</f>
        <v>10965254.399999999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1485716.16</v>
      </c>
      <c r="C20" s="10">
        <v>1098642.2100000002</v>
      </c>
      <c r="D20" s="10">
        <v>968438.6199999999</v>
      </c>
      <c r="E20" s="10">
        <v>295015.89999999997</v>
      </c>
      <c r="F20" s="10">
        <v>1041616.92</v>
      </c>
      <c r="G20" s="10">
        <v>1467784.66</v>
      </c>
      <c r="H20" s="10">
        <v>253248.95000000004</v>
      </c>
      <c r="I20" s="10">
        <v>1136946.34</v>
      </c>
      <c r="J20" s="10">
        <v>956165.1399999999</v>
      </c>
      <c r="K20" s="10">
        <v>1301575.3599999999</v>
      </c>
      <c r="L20" s="10">
        <v>1177960.99</v>
      </c>
      <c r="M20" s="10">
        <v>662898.5199999999</v>
      </c>
      <c r="N20" s="10">
        <v>341483.04000000004</v>
      </c>
      <c r="O20" s="10">
        <f>SUM(B20:N20)</f>
        <v>12187492.809999999</v>
      </c>
    </row>
    <row r="21" spans="1:15" ht="27" customHeight="1">
      <c r="A21" s="2" t="s">
        <v>4</v>
      </c>
      <c r="B21" s="8">
        <v>-45491.6</v>
      </c>
      <c r="C21" s="8">
        <v>-45909.6</v>
      </c>
      <c r="D21" s="8">
        <v>-26936.8</v>
      </c>
      <c r="E21" s="8">
        <v>-8206</v>
      </c>
      <c r="F21" s="8">
        <v>-24635.6</v>
      </c>
      <c r="G21" s="8">
        <v>-43942.8</v>
      </c>
      <c r="H21" s="8">
        <v>-6881.6</v>
      </c>
      <c r="I21" s="8">
        <v>-58110.8</v>
      </c>
      <c r="J21" s="8">
        <v>-35125.2</v>
      </c>
      <c r="K21" s="8">
        <v>1105653.2</v>
      </c>
      <c r="L21" s="8">
        <v>1017034.8</v>
      </c>
      <c r="M21" s="8">
        <v>-19311.6</v>
      </c>
      <c r="N21" s="8">
        <v>-16909.2</v>
      </c>
      <c r="O21" s="8">
        <f>SUM(B21:N21)</f>
        <v>1791227.2</v>
      </c>
    </row>
    <row r="22" spans="1:15" ht="27" customHeight="1">
      <c r="A22" s="6" t="s">
        <v>5</v>
      </c>
      <c r="B22" s="7">
        <f>+B20+B21</f>
        <v>1440224.5599999998</v>
      </c>
      <c r="C22" s="7">
        <f aca="true" t="shared" si="2" ref="C22:N22">+C20+C21</f>
        <v>1052732.61</v>
      </c>
      <c r="D22" s="7">
        <f t="shared" si="2"/>
        <v>941501.8199999998</v>
      </c>
      <c r="E22" s="7">
        <f t="shared" si="2"/>
        <v>286809.89999999997</v>
      </c>
      <c r="F22" s="7">
        <f t="shared" si="2"/>
        <v>1016981.3200000001</v>
      </c>
      <c r="G22" s="7">
        <f t="shared" si="2"/>
        <v>1423841.8599999999</v>
      </c>
      <c r="H22" s="7">
        <f t="shared" si="2"/>
        <v>246367.35000000003</v>
      </c>
      <c r="I22" s="7">
        <f t="shared" si="2"/>
        <v>1078835.54</v>
      </c>
      <c r="J22" s="7">
        <f t="shared" si="2"/>
        <v>921039.94</v>
      </c>
      <c r="K22" s="7">
        <f t="shared" si="2"/>
        <v>2407228.5599999996</v>
      </c>
      <c r="L22" s="7">
        <f t="shared" si="2"/>
        <v>2194995.79</v>
      </c>
      <c r="M22" s="7">
        <f t="shared" si="2"/>
        <v>643586.9199999999</v>
      </c>
      <c r="N22" s="7">
        <f t="shared" si="2"/>
        <v>324573.84</v>
      </c>
      <c r="O22" s="7">
        <f>+O20+O21</f>
        <v>13978720.009999998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2023-06-26T18:59:27Z</dcterms:modified>
  <cp:category/>
  <cp:version/>
  <cp:contentType/>
  <cp:contentStatus/>
</cp:coreProperties>
</file>