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<sst xmlns="http://schemas.openxmlformats.org/spreadsheetml/2006/main" count="81" uniqueCount="63">
  <si>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</si>
  <si>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</si>
  <si>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</si>
  <si>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</si>
  <si>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</si>
  <si>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</si>
  <si>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</si>
  <si>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</si>
  <si>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</si>
  <si>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</si>
  <si>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</si>
  <si>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</si>
  <si>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</si>
  <si>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</si>
  <si>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</si>
  <si>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</si>
  <si>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</si>
  <si>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</si>
  <si>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</si>
  <si>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</si>
  <si>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</si>
  <si>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</si>
  <si>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</si>
  <si>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</si>
  <si>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</si>
  <si>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</si>
  <si>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</si>
  <si>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</si>
  <si>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</si>
  <si>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</si>
  <si>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</si>
  <si>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</si>
  <si>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</si>
  <si>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</si>
  <si>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</si>
  <si>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</si>
  <si>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</si>
  <si>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</si>
  <si>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</si>
  <si>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</si>
  <si>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</si>
  <si>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</si>
  <si>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</si>
  <si>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</si>
  <si>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</si>
  <si>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</si>
  <si>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</si>
  <si>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</si>
  <si>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</si>
  <si>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</si>
  <si>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</si>
  <si>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</si>
  <si>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</si>
  <si>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</si>
  <si>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</si>
  <si>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</si>
  <si>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</si>
  <si>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</si>
  <si>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</si>
  <si>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</si>
  <si>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</si>
  <si>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</si>
  <si>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17/06/23 - VENCIMENTO 23/06/23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</si>
</sst>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938637.1199999999</v>
      </c>
      <c r="C6" s="10">
        <v>933091.97</v>
      </c>
      <c r="D6" s="10">
        <v>1289426.2999999998</v>
      </c>
      <c r="E6" s="10">
        <v>678000.68</v>
      </c>
      <c r="F6" s="10">
        <v>744895.9299999999</v>
      </c>
      <c r="G6" s="10">
        <v>926760.4299999999</v>
      </c>
      <c r="H6" s="10">
        <v>802906.93</v>
      </c>
      <c r="I6" s="10">
        <v>995708.35</v>
      </c>
      <c r="J6" s="10">
        <v>260248.8</v>
      </c>
      <c r="K6" s="10">
        <f>SUM(B6:J6)</f>
        <v>7569676.509999999</v>
      </c>
      <c r="Q6"/>
      <c r="R6"/>
    </row>
    <row r="7" spans="1:18" ht="27" customHeight="1">
      <c r="A7" s="2" t="s">
        <v>4</v>
      </c>
      <c r="B7" s="19">
        <v>-48866.4</v>
      </c>
      <c r="C7" s="19">
        <v>-56606</v>
      </c>
      <c r="D7" s="19">
        <v>-1124772.93</v>
      </c>
      <c r="E7" s="19">
        <v>-31966</v>
      </c>
      <c r="F7" s="19">
        <v>-35486</v>
      </c>
      <c r="G7" s="19">
        <v>-23051.6</v>
      </c>
      <c r="H7" s="19">
        <v>-713103.6</v>
      </c>
      <c r="I7" s="19">
        <v>-49799.2</v>
      </c>
      <c r="J7" s="19">
        <v>-13295.59</v>
      </c>
      <c r="K7" s="8">
        <f>SUM(B7:J7)</f>
        <v>-2096947.3199999998</v>
      </c>
      <c r="Q7"/>
      <c r="R7"/>
    </row>
    <row r="8" spans="1:11" ht="27" customHeight="1">
      <c r="A8" s="6" t="s">
        <v>5</v>
      </c>
      <c r="B8" s="7">
        <f>+B6+B7</f>
        <v>889770.7199999999</v>
      </c>
      <c r="C8" s="7">
        <f aca="true" t="shared" si="0" ref="C8:J8">+C6+C7</f>
        <v>876485.97</v>
      </c>
      <c r="D8" s="7">
        <f t="shared" si="0"/>
        <v>164653.36999999988</v>
      </c>
      <c r="E8" s="7">
        <f t="shared" si="0"/>
        <v>646034.68</v>
      </c>
      <c r="F8" s="7">
        <f t="shared" si="0"/>
        <v>709409.9299999999</v>
      </c>
      <c r="G8" s="7">
        <f t="shared" si="0"/>
        <v>903708.83</v>
      </c>
      <c r="H8" s="7">
        <f t="shared" si="0"/>
        <v>89803.33000000007</v>
      </c>
      <c r="I8" s="7">
        <f t="shared" si="0"/>
        <v>945909.15</v>
      </c>
      <c r="J8" s="7">
        <f t="shared" si="0"/>
        <v>246953.21</v>
      </c>
      <c r="K8" s="7">
        <f>+K7+K6</f>
        <v>5472729.1899999995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447073.82999999996</v>
      </c>
      <c r="C13" s="10">
        <v>305389.67000000004</v>
      </c>
      <c r="D13" s="10">
        <v>1039756.97</v>
      </c>
      <c r="E13" s="10">
        <v>884943</v>
      </c>
      <c r="F13" s="10">
        <v>960608.48</v>
      </c>
      <c r="G13" s="10">
        <v>452977.94999999995</v>
      </c>
      <c r="H13" s="10">
        <v>248736.16</v>
      </c>
      <c r="I13" s="10">
        <v>377179.93000000005</v>
      </c>
      <c r="J13" s="10">
        <v>300191.05000000005</v>
      </c>
      <c r="K13" s="10">
        <v>582621.65</v>
      </c>
      <c r="L13" s="10">
        <f>SUM(B13:K13)</f>
        <v>5599478.6899999995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-118041.98999999999</v>
      </c>
      <c r="C14" s="8">
        <v>-16341.6</v>
      </c>
      <c r="D14" s="8">
        <v>-55585.2</v>
      </c>
      <c r="E14" s="8">
        <v>-802895.41</v>
      </c>
      <c r="F14" s="8">
        <v>-38772.8</v>
      </c>
      <c r="G14" s="8">
        <v>-24006.4</v>
      </c>
      <c r="H14" s="8">
        <v>-17663.12</v>
      </c>
      <c r="I14" s="8">
        <v>-329564</v>
      </c>
      <c r="J14" s="8">
        <v>-12148.4</v>
      </c>
      <c r="K14" s="8">
        <v>-32797.6</v>
      </c>
      <c r="L14" s="8">
        <f>SUM(B14:K14)</f>
        <v>-1447816.52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329031.83999999997</v>
      </c>
      <c r="C15" s="7">
        <f aca="true" t="shared" si="1" ref="C15:K15">+C13+C14</f>
        <v>289048.07000000007</v>
      </c>
      <c r="D15" s="7">
        <f t="shared" si="1"/>
        <v>984171.77</v>
      </c>
      <c r="E15" s="7">
        <f t="shared" si="1"/>
        <v>82047.58999999997</v>
      </c>
      <c r="F15" s="7">
        <f t="shared" si="1"/>
        <v>921835.6799999999</v>
      </c>
      <c r="G15" s="7">
        <f t="shared" si="1"/>
        <v>428971.54999999993</v>
      </c>
      <c r="H15" s="7">
        <f t="shared" si="1"/>
        <v>231073.04</v>
      </c>
      <c r="I15" s="7">
        <f t="shared" si="1"/>
        <v>47615.93000000005</v>
      </c>
      <c r="J15" s="7">
        <f t="shared" si="1"/>
        <v>288042.65</v>
      </c>
      <c r="K15" s="7">
        <f t="shared" si="1"/>
        <v>549824.05</v>
      </c>
      <c r="L15" s="7">
        <f>+L13+L14</f>
        <v>4151662.1699999995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1066201.6500000001</v>
      </c>
      <c r="C20" s="10">
        <v>772233.16</v>
      </c>
      <c r="D20" s="10">
        <v>730905.57</v>
      </c>
      <c r="E20" s="10">
        <v>221649.45999999996</v>
      </c>
      <c r="F20" s="10">
        <v>674615.6100000001</v>
      </c>
      <c r="G20" s="10">
        <v>918280.6100000001</v>
      </c>
      <c r="H20" s="10">
        <v>166813.84000000003</v>
      </c>
      <c r="I20" s="10">
        <v>676521.9800000001</v>
      </c>
      <c r="J20" s="10">
        <v>681219.45</v>
      </c>
      <c r="K20" s="10">
        <v>881173.4699999999</v>
      </c>
      <c r="L20" s="10">
        <v>803067.6499999999</v>
      </c>
      <c r="M20" s="10">
        <v>416468.65</v>
      </c>
      <c r="N20" s="10">
        <v>208551.19999999998</v>
      </c>
      <c r="O20" s="10">
        <f>SUM(B20:N20)</f>
        <v>8217702.300000002</v>
      </c>
    </row>
    <row r="21" spans="1:15" ht="27" customHeight="1">
      <c r="A21" s="2" t="s">
        <v>4</v>
      </c>
      <c r="B21" s="8">
        <v>-43150.8</v>
      </c>
      <c r="C21" s="8">
        <v>-44030.8</v>
      </c>
      <c r="D21" s="8">
        <v>-27438.4</v>
      </c>
      <c r="E21" s="8">
        <v>-7541.6</v>
      </c>
      <c r="F21" s="8">
        <v>-22646.8</v>
      </c>
      <c r="G21" s="8">
        <v>-38381.2</v>
      </c>
      <c r="H21" s="8">
        <v>-6032.4</v>
      </c>
      <c r="I21" s="8">
        <v>-46076.8</v>
      </c>
      <c r="J21" s="8">
        <v>-32582</v>
      </c>
      <c r="K21" s="8">
        <v>-736240.4</v>
      </c>
      <c r="L21" s="8">
        <v>-681144.8</v>
      </c>
      <c r="M21" s="8">
        <v>-14449.6</v>
      </c>
      <c r="N21" s="8">
        <v>-12509.2</v>
      </c>
      <c r="O21" s="8">
        <f>SUM(B21:N21)</f>
        <v>-1712224.8</v>
      </c>
    </row>
    <row r="22" spans="1:15" ht="27" customHeight="1">
      <c r="A22" s="6" t="s">
        <v>5</v>
      </c>
      <c r="B22" s="7">
        <f>+B20+B21</f>
        <v>1023050.8500000001</v>
      </c>
      <c r="C22" s="7">
        <f aca="true" t="shared" si="2" ref="C22:N22">+C20+C21</f>
        <v>728202.36</v>
      </c>
      <c r="D22" s="7">
        <f t="shared" si="2"/>
        <v>703467.1699999999</v>
      </c>
      <c r="E22" s="7">
        <f t="shared" si="2"/>
        <v>214107.85999999996</v>
      </c>
      <c r="F22" s="7">
        <f t="shared" si="2"/>
        <v>651968.81</v>
      </c>
      <c r="G22" s="7">
        <f t="shared" si="2"/>
        <v>879899.4100000001</v>
      </c>
      <c r="H22" s="7">
        <f t="shared" si="2"/>
        <v>160781.44000000003</v>
      </c>
      <c r="I22" s="7">
        <f t="shared" si="2"/>
        <v>630445.18</v>
      </c>
      <c r="J22" s="7">
        <f t="shared" si="2"/>
        <v>648637.45</v>
      </c>
      <c r="K22" s="7">
        <f t="shared" si="2"/>
        <v>144933.06999999983</v>
      </c>
      <c r="L22" s="7">
        <f t="shared" si="2"/>
        <v>121922.84999999986</v>
      </c>
      <c r="M22" s="7">
        <f t="shared" si="2"/>
        <v>402019.05000000005</v>
      </c>
      <c r="N22" s="7">
        <f t="shared" si="2"/>
        <v>196041.99999999997</v>
      </c>
      <c r="O22" s="7">
        <f>+O20+O21</f>
        <v>6505477.500000002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2023-06-22T17:05:54Z</dcterms:modified>
  <cp:category/>
  <cp:version/>
  <cp:contentType/>
  <cp:contentStatus/>
</cp:coreProperties>
</file>