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<sst xmlns="http://schemas.openxmlformats.org/spreadsheetml/2006/main" count="81" uniqueCount="63">
  <si>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</si>
  <si>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</si>
  <si>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</si>
  <si>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</si>
  <si>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</si>
  <si>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</si>
  <si>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</si>
  <si>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</si>
  <si>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</si>
  <si>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</si>
  <si>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</si>
  <si>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</si>
  <si>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</si>
  <si>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</si>
  <si>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</si>
  <si>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</si>
  <si>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</si>
  <si>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</si>
  <si>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</si>
  <si>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</si>
  <si>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</si>
  <si>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</si>
  <si>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</si>
  <si>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</si>
  <si>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</si>
  <si>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</si>
  <si>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</si>
  <si>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</si>
  <si>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</si>
  <si>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</si>
  <si>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</si>
  <si>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</si>
  <si>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</si>
  <si>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</si>
  <si>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</si>
  <si>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</si>
  <si>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</si>
  <si>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</si>
  <si>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</si>
  <si>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</si>
  <si>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</si>
  <si>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</si>
  <si>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</si>
  <si>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</si>
  <si>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</si>
  <si>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</si>
  <si>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</si>
  <si>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</si>
  <si>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</si>
  <si>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</si>
  <si>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</si>
  <si>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</si>
  <si>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</si>
  <si>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</si>
  <si>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</si>
  <si>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</si>
  <si>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</si>
  <si>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</si>
  <si>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</si>
  <si>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</si>
  <si>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</si>
  <si>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</si>
  <si>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11/06/23 - VENCIMENTO 16/06/23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</si>
</sst>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656023.53</v>
      </c>
      <c r="C6" s="10">
        <v>558713.7899999999</v>
      </c>
      <c r="D6" s="10">
        <v>773160.2199999999</v>
      </c>
      <c r="E6" s="10">
        <v>410542.67000000004</v>
      </c>
      <c r="F6" s="10">
        <v>533720.6699999999</v>
      </c>
      <c r="G6" s="10">
        <v>589500.5199999999</v>
      </c>
      <c r="H6" s="10">
        <v>556181.03</v>
      </c>
      <c r="I6" s="10">
        <v>708943.41</v>
      </c>
      <c r="J6" s="10">
        <v>184109.71</v>
      </c>
      <c r="K6" s="10">
        <f>SUM(B6:J6)</f>
        <v>4970895.55</v>
      </c>
      <c r="Q6"/>
      <c r="R6"/>
    </row>
    <row r="7" spans="1:18" ht="27" customHeight="1">
      <c r="A7" s="2" t="s">
        <v>4</v>
      </c>
      <c r="B7" s="19">
        <v>-30236.8</v>
      </c>
      <c r="C7" s="19">
        <v>-28815.6</v>
      </c>
      <c r="D7" s="19">
        <v>-542317.73</v>
      </c>
      <c r="E7" s="19">
        <v>-17432.8</v>
      </c>
      <c r="F7" s="19">
        <v>-25159.2</v>
      </c>
      <c r="G7" s="19">
        <v>-14924.8</v>
      </c>
      <c r="H7" s="19">
        <v>-392546.4</v>
      </c>
      <c r="I7" s="19">
        <v>-34940.4</v>
      </c>
      <c r="J7" s="19">
        <v>-10972.39</v>
      </c>
      <c r="K7" s="8">
        <f>SUM(B7:J7)</f>
        <v>-1097346.1199999999</v>
      </c>
      <c r="Q7"/>
      <c r="R7"/>
    </row>
    <row r="8" spans="1:11" ht="27" customHeight="1">
      <c r="A8" s="6" t="s">
        <v>5</v>
      </c>
      <c r="B8" s="7">
        <f>+B6+B7</f>
        <v>625786.73</v>
      </c>
      <c r="C8" s="7">
        <f aca="true" t="shared" si="0" ref="C8:J8">+C6+C7</f>
        <v>529898.19</v>
      </c>
      <c r="D8" s="7">
        <f t="shared" si="0"/>
        <v>230842.48999999987</v>
      </c>
      <c r="E8" s="7">
        <f t="shared" si="0"/>
        <v>393109.87000000005</v>
      </c>
      <c r="F8" s="7">
        <f t="shared" si="0"/>
        <v>508561.4699999999</v>
      </c>
      <c r="G8" s="7">
        <f t="shared" si="0"/>
        <v>574575.7199999999</v>
      </c>
      <c r="H8" s="7">
        <f t="shared" si="0"/>
        <v>163634.63</v>
      </c>
      <c r="I8" s="7">
        <f t="shared" si="0"/>
        <v>674003.01</v>
      </c>
      <c r="J8" s="7">
        <f t="shared" si="0"/>
        <v>173137.32</v>
      </c>
      <c r="K8" s="7">
        <f>+K7+K6</f>
        <v>3873549.4299999997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257495.83000000002</v>
      </c>
      <c r="C13" s="10">
        <v>208362.80000000002</v>
      </c>
      <c r="D13" s="10">
        <v>675666.55</v>
      </c>
      <c r="E13" s="10">
        <v>551582.31</v>
      </c>
      <c r="F13" s="10">
        <v>659818.5200000001</v>
      </c>
      <c r="G13" s="10">
        <v>291604.7</v>
      </c>
      <c r="H13" s="10">
        <v>189717.44000000003</v>
      </c>
      <c r="I13" s="10">
        <v>235076.5</v>
      </c>
      <c r="J13" s="10">
        <v>194180.14</v>
      </c>
      <c r="K13" s="10">
        <v>406222.06000000006</v>
      </c>
      <c r="L13" s="10">
        <f>SUM(B13:K13)</f>
        <v>3669726.8500000006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-111217.59</v>
      </c>
      <c r="C14" s="8">
        <v>-8861.6</v>
      </c>
      <c r="D14" s="8">
        <v>-33990</v>
      </c>
      <c r="E14" s="8">
        <v>-411634.61</v>
      </c>
      <c r="F14" s="8">
        <v>-27772.8</v>
      </c>
      <c r="G14" s="8">
        <v>-14242.8</v>
      </c>
      <c r="H14" s="8">
        <v>-13804.32</v>
      </c>
      <c r="I14" s="8">
        <v>-181221.2</v>
      </c>
      <c r="J14" s="8">
        <v>-6107.2</v>
      </c>
      <c r="K14" s="8">
        <v>-20121.2</v>
      </c>
      <c r="L14" s="8">
        <f>SUM(B14:K14)</f>
        <v>-828973.3200000001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146278.24000000002</v>
      </c>
      <c r="C15" s="7">
        <f aca="true" t="shared" si="1" ref="C15:K15">+C13+C14</f>
        <v>199501.2</v>
      </c>
      <c r="D15" s="7">
        <f t="shared" si="1"/>
        <v>641676.55</v>
      </c>
      <c r="E15" s="7">
        <f t="shared" si="1"/>
        <v>139947.70000000007</v>
      </c>
      <c r="F15" s="7">
        <f t="shared" si="1"/>
        <v>632045.7200000001</v>
      </c>
      <c r="G15" s="7">
        <f t="shared" si="1"/>
        <v>277361.9</v>
      </c>
      <c r="H15" s="7">
        <f t="shared" si="1"/>
        <v>175913.12000000002</v>
      </c>
      <c r="I15" s="7">
        <f t="shared" si="1"/>
        <v>53855.29999999999</v>
      </c>
      <c r="J15" s="7">
        <f t="shared" si="1"/>
        <v>188072.94</v>
      </c>
      <c r="K15" s="7">
        <f t="shared" si="1"/>
        <v>386100.86000000004</v>
      </c>
      <c r="L15" s="7">
        <f>+L13+L14</f>
        <v>2840753.5300000003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670316.6300000001</v>
      </c>
      <c r="C20" s="10">
        <v>485443.66000000003</v>
      </c>
      <c r="D20" s="10">
        <v>488129.3400000001</v>
      </c>
      <c r="E20" s="10">
        <v>136074.46000000002</v>
      </c>
      <c r="F20" s="10">
        <v>472396.0199999999</v>
      </c>
      <c r="G20" s="10">
        <v>613158.9199999999</v>
      </c>
      <c r="H20" s="10">
        <v>113708.72000000002</v>
      </c>
      <c r="I20" s="10">
        <v>366701.6</v>
      </c>
      <c r="J20" s="10">
        <v>421959.28</v>
      </c>
      <c r="K20" s="10">
        <v>617839.9199999999</v>
      </c>
      <c r="L20" s="10">
        <v>547861.56</v>
      </c>
      <c r="M20" s="10">
        <v>300935.70999999996</v>
      </c>
      <c r="N20" s="10">
        <v>124772.91000000002</v>
      </c>
      <c r="O20" s="10">
        <f>SUM(B20:N20)</f>
        <v>5359298.7299999995</v>
      </c>
    </row>
    <row r="21" spans="1:15" ht="27" customHeight="1">
      <c r="A21" s="2" t="s">
        <v>4</v>
      </c>
      <c r="B21" s="8">
        <v>-30399.6</v>
      </c>
      <c r="C21" s="8">
        <v>-28833.2</v>
      </c>
      <c r="D21" s="8">
        <v>-18744</v>
      </c>
      <c r="E21" s="8">
        <v>-4254.8</v>
      </c>
      <c r="F21" s="8">
        <v>-17234.8</v>
      </c>
      <c r="G21" s="8">
        <v>-25718</v>
      </c>
      <c r="H21" s="8">
        <v>-3757.6</v>
      </c>
      <c r="I21" s="8">
        <v>-20310.4</v>
      </c>
      <c r="J21" s="8">
        <v>-21282.8</v>
      </c>
      <c r="K21" s="8">
        <v>-419911.6</v>
      </c>
      <c r="L21" s="8">
        <v>-379590.8</v>
      </c>
      <c r="M21" s="8">
        <v>-9222.4</v>
      </c>
      <c r="N21" s="8">
        <v>-6371.2</v>
      </c>
      <c r="O21" s="8">
        <f>SUM(B21:N21)</f>
        <v>-985631.2000000001</v>
      </c>
    </row>
    <row r="22" spans="1:15" ht="27" customHeight="1">
      <c r="A22" s="6" t="s">
        <v>5</v>
      </c>
      <c r="B22" s="7">
        <f>+B20+B21</f>
        <v>639917.0300000001</v>
      </c>
      <c r="C22" s="7">
        <f aca="true" t="shared" si="2" ref="C22:N22">+C20+C21</f>
        <v>456610.46</v>
      </c>
      <c r="D22" s="7">
        <f t="shared" si="2"/>
        <v>469385.3400000001</v>
      </c>
      <c r="E22" s="7">
        <f t="shared" si="2"/>
        <v>131819.66000000003</v>
      </c>
      <c r="F22" s="7">
        <f t="shared" si="2"/>
        <v>455161.2199999999</v>
      </c>
      <c r="G22" s="7">
        <f t="shared" si="2"/>
        <v>587440.9199999999</v>
      </c>
      <c r="H22" s="7">
        <f t="shared" si="2"/>
        <v>109951.12000000001</v>
      </c>
      <c r="I22" s="7">
        <f t="shared" si="2"/>
        <v>346391.19999999995</v>
      </c>
      <c r="J22" s="7">
        <f t="shared" si="2"/>
        <v>400676.48000000004</v>
      </c>
      <c r="K22" s="7">
        <f t="shared" si="2"/>
        <v>197928.31999999995</v>
      </c>
      <c r="L22" s="7">
        <f t="shared" si="2"/>
        <v>168270.76000000007</v>
      </c>
      <c r="M22" s="7">
        <f t="shared" si="2"/>
        <v>291713.30999999994</v>
      </c>
      <c r="N22" s="7">
        <f t="shared" si="2"/>
        <v>118401.71000000002</v>
      </c>
      <c r="O22" s="7">
        <f>+O20+O21</f>
        <v>4373667.529999999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2023-06-15T20:42:59Z</dcterms:modified>
  <cp:category/>
  <cp:version/>
  <cp:contentType/>
  <cp:contentStatus/>
</cp:coreProperties>
</file>